
<file path=[Content_Types].xml><?xml version="1.0" encoding="utf-8"?>
<Types xmlns="http://schemas.openxmlformats.org/package/2006/content-types">
  <Default Extension="xml" ContentType="application/xml"/>
  <Default Extension="emf" ContentType="image/x-e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86"/>
  </bookViews>
  <sheets>
    <sheet name="汇总 " sheetId="10" r:id="rId1"/>
    <sheet name="设施大棚" sheetId="11" r:id="rId2"/>
    <sheet name="棚内作物" sheetId="15" r:id="rId3"/>
    <sheet name="小麦" sheetId="16" r:id="rId4"/>
    <sheet name="油菜" sheetId="17" r:id="rId5"/>
  </sheets>
  <definedNames>
    <definedName name="_xlnm._FilterDatabase" localSheetId="1" hidden="1">设施大棚!$A$2:$O$5</definedName>
    <definedName name="_xlnm._FilterDatabase" localSheetId="3" hidden="1">小麦!$A$2:$O$24</definedName>
    <definedName name="_xlnm.Print_Area" localSheetId="0">'汇总 '!$A$1:$S$13</definedName>
    <definedName name="_xlnm.Print_Titles" localSheetId="0">'汇总 '!$1:$4</definedName>
    <definedName name="_xlnm.Print_Titles" localSheetId="1">设施大棚!$1:$2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<sst xmlns="http://schemas.openxmlformats.org/spreadsheetml/2006/main" count="264" uniqueCount="133">
  <si>
    <r>
      <rPr>
        <b/>
        <sz val="14"/>
        <rFont val="宋体"/>
        <charset val="134"/>
      </rPr>
      <t>种植业、地方优势特色农产品、农业设施保险汇总表</t>
    </r>
    <r>
      <rPr>
        <b/>
        <sz val="10"/>
        <rFont val="宋体"/>
        <charset val="134"/>
      </rPr>
      <t>（2025.12-2026.2）</t>
    </r>
  </si>
  <si>
    <t>险种名称</t>
  </si>
  <si>
    <t>承保农户数（户次）</t>
  </si>
  <si>
    <t>承保数量（亩/头）</t>
  </si>
  <si>
    <t>单位保额（元/亩、头）</t>
  </si>
  <si>
    <t>费率</t>
  </si>
  <si>
    <t>单位保险费（元/亩、头）</t>
  </si>
  <si>
    <t>总保险费（元）</t>
  </si>
  <si>
    <t>保费构成</t>
  </si>
  <si>
    <t>农户已缴保费（元）</t>
  </si>
  <si>
    <t>申请补贴（元）</t>
  </si>
  <si>
    <t>中央财政</t>
  </si>
  <si>
    <t>省级财政</t>
  </si>
  <si>
    <t>设区市财政</t>
  </si>
  <si>
    <t>县（市、区）财政</t>
  </si>
  <si>
    <t>农户自缴</t>
  </si>
  <si>
    <t>比例</t>
  </si>
  <si>
    <t>金额（元）</t>
  </si>
  <si>
    <t>江苏省地方财政补贴性设施大棚保险</t>
  </si>
  <si>
    <t>5000/1000</t>
  </si>
  <si>
    <t>2.7%/18%</t>
  </si>
  <si>
    <t>315</t>
  </si>
  <si>
    <t>江苏省地方财政补贴性棚内作物种植保险</t>
  </si>
  <si>
    <t>江苏省中央财政油菜种植保险</t>
  </si>
  <si>
    <t>江苏省中央财政补贴性小麦完全成本保险</t>
  </si>
  <si>
    <t>合计</t>
  </si>
  <si>
    <t>地方优势特色农产品、农业设施保险明细表（险种名称：江苏省地方财政补贴性设施大棚保险   单位保额： 棚膜1000元/亩、钢架5000元/亩  保期：2025.12-2026.12）</t>
  </si>
  <si>
    <t>序号</t>
  </si>
  <si>
    <t>乡镇</t>
  </si>
  <si>
    <t>投保人/被保险人</t>
  </si>
  <si>
    <t>种植地址</t>
  </si>
  <si>
    <t>保单号</t>
  </si>
  <si>
    <t>户数</t>
  </si>
  <si>
    <t>数量（亩、头）</t>
  </si>
  <si>
    <t>自缴保费合计（元）</t>
  </si>
  <si>
    <t>总保费（元）</t>
  </si>
  <si>
    <t>各级财政补贴（元）</t>
  </si>
  <si>
    <t>汇款日期</t>
  </si>
  <si>
    <t>汇款金额</t>
  </si>
  <si>
    <t>汇款人</t>
  </si>
  <si>
    <t>交易流水号（网银回单）</t>
  </si>
  <si>
    <t>备注</t>
  </si>
  <si>
    <t>金沙街道</t>
  </si>
  <si>
    <t>罗杰</t>
  </si>
  <si>
    <t>江苏省南通市通州区金沙镇港北村</t>
  </si>
  <si>
    <t>ANAJF0388425Q050005Z</t>
  </si>
  <si>
    <t>250L780758A6</t>
  </si>
  <si>
    <t>地方优势特色农产品、农业设施保险明细表（险种名称：江苏省地方财政补贴性棚内作物种植保险  单位保额：4000元/亩 保期：2025.12-2026.12）</t>
  </si>
  <si>
    <t>ANAJF0387225Q050003B</t>
  </si>
  <si>
    <t>250L499718A6</t>
  </si>
  <si>
    <t>种植业、小麦完全成本保险明细表（险种名称：江苏省中央财政补贴性小麦完全成本保险  单位保额：1000元/亩 保期：2026.1-2026.6）</t>
  </si>
  <si>
    <t>江苏省南通市通州区金沙街道金北村村民委员会</t>
  </si>
  <si>
    <t>江苏省南通市通州区金沙街道金北村</t>
  </si>
  <si>
    <t>ANAJF0365A25Q050003N</t>
  </si>
  <si>
    <t>张钡（村会计）</t>
  </si>
  <si>
    <t>250L601724D8</t>
  </si>
  <si>
    <t>瞿江</t>
  </si>
  <si>
    <t>江苏省南通市通州区金沙镇平桥镇村委会</t>
  </si>
  <si>
    <t>ANAJF0365A25Q050013Q</t>
  </si>
  <si>
    <t>250L490336G1</t>
  </si>
  <si>
    <t>张菊平</t>
  </si>
  <si>
    <t>江苏省南通市通州区金沙镇金北村委会</t>
  </si>
  <si>
    <t>ANAJF0365A25Q050004R</t>
  </si>
  <si>
    <t>250L386029F3</t>
  </si>
  <si>
    <t>卞有汉</t>
  </si>
  <si>
    <t>江苏省南通市通州区金沙镇金北村</t>
  </si>
  <si>
    <t>ANAJF0365A25Q050012P</t>
  </si>
  <si>
    <t>250L792637G7</t>
  </si>
  <si>
    <t>喻作才</t>
  </si>
  <si>
    <t>ANAJF0365A25Q050005U</t>
  </si>
  <si>
    <t>250L931601F3</t>
  </si>
  <si>
    <t>王孝飞</t>
  </si>
  <si>
    <t>ANAJF0365A25Q050011B</t>
  </si>
  <si>
    <t>250L025167F7</t>
  </si>
  <si>
    <t>张育华</t>
  </si>
  <si>
    <t>ANAJF0365A25Q050009I</t>
  </si>
  <si>
    <t>250L877272G3</t>
  </si>
  <si>
    <t>张圣斌</t>
  </si>
  <si>
    <t>ANAJF0365A25Q050010O</t>
  </si>
  <si>
    <t>250L043478F5</t>
  </si>
  <si>
    <t>瞿国华</t>
  </si>
  <si>
    <t>ANAJF0365A25Q050006Y</t>
  </si>
  <si>
    <t>250L290988F7</t>
  </si>
  <si>
    <t>南通市通州区才付友农业种植专业合作社</t>
  </si>
  <si>
    <t>江苏省南通市通州区金沙镇新三园村委会</t>
  </si>
  <si>
    <t>ANAJF0365A25Q050007B</t>
  </si>
  <si>
    <t>姚志才（法人）</t>
  </si>
  <si>
    <t>250L863351G3</t>
  </si>
  <si>
    <t>江苏省南通市通州区金沙镇平桥镇村</t>
  </si>
  <si>
    <t>ANAJF0365A25Q050008E</t>
  </si>
  <si>
    <t>250L633600G3</t>
  </si>
  <si>
    <t>王国法</t>
  </si>
  <si>
    <t>ANAJF0365A26Q050000R</t>
  </si>
  <si>
    <t>260A248275A6</t>
  </si>
  <si>
    <t>季建明</t>
  </si>
  <si>
    <t>ANAJF0365A26Q050001X</t>
  </si>
  <si>
    <t>260A595798B9</t>
  </si>
  <si>
    <t>陶建忠</t>
  </si>
  <si>
    <t>ANAJF0365A26Q050002P</t>
  </si>
  <si>
    <t>260A439170C5</t>
  </si>
  <si>
    <t>陈海军</t>
  </si>
  <si>
    <t>ANAJF0365A26Q050004N</t>
  </si>
  <si>
    <t>260A971521D5</t>
  </si>
  <si>
    <t>潘海清</t>
  </si>
  <si>
    <t>ANAJF0365A26Q050005S</t>
  </si>
  <si>
    <t>260A295419E1</t>
  </si>
  <si>
    <t>李国进</t>
  </si>
  <si>
    <t>ANAJF0365A26Q050003U</t>
  </si>
  <si>
    <t>260A951208D4</t>
  </si>
  <si>
    <t>瞿炎</t>
  </si>
  <si>
    <t>ANAJF0365A26Q050006L</t>
  </si>
  <si>
    <t>杨小琳（配偶）</t>
  </si>
  <si>
    <t>260A450968E8</t>
  </si>
  <si>
    <t>张启国</t>
  </si>
  <si>
    <t>江苏省南通市通州区金沙镇金北村四十三组125号</t>
  </si>
  <si>
    <t>ANAJF0365A26Q050008I</t>
  </si>
  <si>
    <t>260A083232F7</t>
  </si>
  <si>
    <t>南通市通粮农业发展有限公司</t>
  </si>
  <si>
    <t>江苏省南通市通州区金沙镇港北村委会</t>
  </si>
  <si>
    <t>ANAJF0365A26Q050007Q</t>
  </si>
  <si>
    <t>260A232209E0</t>
  </si>
  <si>
    <t>房自民</t>
  </si>
  <si>
    <t>ANAJF0365A26Q050009O</t>
  </si>
  <si>
    <t>260B155129C4</t>
  </si>
  <si>
    <t>ANAJF0365A26Q050010Z</t>
  </si>
  <si>
    <t>260B701747E5</t>
  </si>
  <si>
    <t>种植业、油菜种植保险明细表（险种名称：江苏省中央财政油菜种植保险  单位保额：700元/亩 保期：2026.1-2026.6）</t>
  </si>
  <si>
    <t>ANAJF0352025Q050001Q</t>
  </si>
  <si>
    <t>250L622784D8</t>
  </si>
  <si>
    <t>ANAJF0352026Q050000Z</t>
  </si>
  <si>
    <t>260A562209E0</t>
  </si>
  <si>
    <t>ANAJF0352026Q050001R</t>
  </si>
  <si>
    <t>260B533089C4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</si>
</sst>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  <numFmt numFmtId="178" formatCode="0.00_ "/>
    <numFmt numFmtId="179" formatCode="0_ "/>
    <numFmt numFmtId="180" formatCode="###,###,###,###,###,##0.0#"/>
    <numFmt numFmtId="181" formatCode="yyyy/m/d;@"/>
    <numFmt numFmtId="182" formatCode="yyyy\-mm\-dd"/>
    <numFmt numFmtId="183" formatCode="###,###,###,###,###,##0"/>
    <numFmt numFmtId="184" formatCode="0.00_);[Red]\(0.00\)"/>
    <numFmt numFmtId="185" formatCode="0.0%"/>
    <numFmt numFmtId="186" formatCode="###,###,###,###,###,##0.0"/>
  </numFmts>
  <fonts count="48">
    <font>
      <sz val="12"/>
      <name val="宋体"/>
      <charset val="134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0"/>
      <name val="Arial"/>
      <charset val="134"/>
    </font>
    <font>
      <sz val="10"/>
      <name val="Helv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4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5" applyNumberFormat="0" applyAlignment="0" applyProtection="0">
      <alignment vertical="center"/>
    </xf>
    <xf numFmtId="0" fontId="33" fillId="6" borderId="6" applyNumberFormat="0" applyAlignment="0" applyProtection="0">
      <alignment vertical="center"/>
    </xf>
    <xf numFmtId="0" fontId="34" fillId="6" borderId="5" applyNumberFormat="0" applyAlignment="0" applyProtection="0">
      <alignment vertical="center"/>
    </xf>
    <xf numFmtId="0" fontId="35" fillId="7" borderId="7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43" fillId="35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/>
    <xf numFmtId="0" fontId="43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44" fillId="0" borderId="0"/>
    <xf numFmtId="0" fontId="0" fillId="0" borderId="0"/>
    <xf numFmtId="0" fontId="44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6" fillId="36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44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47" fillId="0" borderId="0">
      <alignment vertical="center"/>
    </xf>
    <xf numFmtId="0" fontId="44" fillId="0" borderId="0"/>
    <xf numFmtId="0" fontId="23" fillId="0" borderId="0">
      <alignment vertical="center"/>
    </xf>
    <xf numFmtId="0" fontId="23" fillId="0" borderId="0">
      <alignment vertical="center"/>
    </xf>
    <xf numFmtId="0" fontId="4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/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</cellStyleXfs>
  <cellXfs count="12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1" fillId="0" borderId="1" xfId="74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83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8" fontId="2" fillId="0" borderId="1" xfId="74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NumberFormat="1" applyFont="1" applyFill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83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78" fontId="11" fillId="0" borderId="1" xfId="74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81" fontId="13" fillId="0" borderId="1" xfId="0" applyNumberFormat="1" applyFont="1" applyFill="1" applyBorder="1" applyAlignment="1">
      <alignment horizontal="center" vertical="center"/>
    </xf>
    <xf numFmtId="182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83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8" fontId="14" fillId="0" borderId="1" xfId="74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16" fillId="2" borderId="0" xfId="113" applyFont="1" applyFill="1"/>
    <xf numFmtId="0" fontId="6" fillId="0" borderId="0" xfId="113" applyFont="1" applyFill="1"/>
    <xf numFmtId="0" fontId="17" fillId="2" borderId="0" xfId="113" applyFont="1" applyFill="1" applyAlignment="1">
      <alignment horizontal="center" vertical="center" wrapText="1"/>
    </xf>
    <xf numFmtId="0" fontId="18" fillId="2" borderId="0" xfId="113" applyFont="1" applyFill="1"/>
    <xf numFmtId="0" fontId="0" fillId="0" borderId="0" xfId="113" applyNumberFormat="1" applyFill="1"/>
    <xf numFmtId="184" fontId="0" fillId="0" borderId="0" xfId="113" applyNumberFormat="1" applyFill="1"/>
    <xf numFmtId="10" fontId="0" fillId="0" borderId="0" xfId="113" applyNumberFormat="1" applyFill="1"/>
    <xf numFmtId="178" fontId="0" fillId="0" borderId="0" xfId="113" applyNumberFormat="1" applyFill="1"/>
    <xf numFmtId="184" fontId="0" fillId="2" borderId="0" xfId="113" applyNumberFormat="1" applyFill="1"/>
    <xf numFmtId="0" fontId="0" fillId="2" borderId="0" xfId="113" applyFill="1"/>
    <xf numFmtId="0" fontId="19" fillId="0" borderId="0" xfId="113" applyFont="1" applyFill="1" applyBorder="1" applyAlignment="1">
      <alignment horizontal="center" vertical="center" wrapText="1"/>
    </xf>
    <xf numFmtId="9" fontId="19" fillId="0" borderId="0" xfId="113" applyNumberFormat="1" applyFont="1" applyFill="1" applyBorder="1" applyAlignment="1">
      <alignment horizontal="center" vertical="center" wrapText="1"/>
    </xf>
    <xf numFmtId="0" fontId="20" fillId="0" borderId="0" xfId="113" applyFont="1" applyFill="1" applyAlignment="1">
      <alignment horizontal="left" vertical="center" wrapText="1"/>
    </xf>
    <xf numFmtId="9" fontId="20" fillId="0" borderId="0" xfId="113" applyNumberFormat="1" applyFont="1" applyFill="1" applyAlignment="1">
      <alignment horizontal="left" vertical="center" wrapText="1"/>
    </xf>
    <xf numFmtId="0" fontId="20" fillId="0" borderId="0" xfId="113" applyFont="1" applyFill="1" applyBorder="1" applyAlignment="1">
      <alignment horizontal="center" vertical="center" wrapText="1"/>
    </xf>
    <xf numFmtId="0" fontId="21" fillId="0" borderId="1" xfId="113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78" fontId="21" fillId="0" borderId="1" xfId="113" applyNumberFormat="1" applyFont="1" applyFill="1" applyBorder="1" applyAlignment="1">
      <alignment horizontal="center" vertical="center" wrapText="1"/>
    </xf>
    <xf numFmtId="184" fontId="20" fillId="0" borderId="1" xfId="0" applyNumberFormat="1" applyFont="1" applyFill="1" applyBorder="1" applyAlignment="1">
      <alignment horizontal="center" vertical="center" wrapText="1"/>
    </xf>
    <xf numFmtId="9" fontId="21" fillId="0" borderId="1" xfId="113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 wrapText="1"/>
    </xf>
    <xf numFmtId="0" fontId="20" fillId="0" borderId="1" xfId="11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6" fillId="0" borderId="1" xfId="11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85" fontId="6" fillId="0" borderId="1" xfId="113" applyNumberFormat="1" applyFont="1" applyFill="1" applyBorder="1" applyAlignment="1">
      <alignment horizontal="center" vertical="center" wrapText="1"/>
    </xf>
    <xf numFmtId="49" fontId="6" fillId="0" borderId="1" xfId="113" applyNumberFormat="1" applyFont="1" applyFill="1" applyBorder="1" applyAlignment="1">
      <alignment horizontal="center" vertical="center" wrapText="1"/>
    </xf>
    <xf numFmtId="9" fontId="6" fillId="0" borderId="1" xfId="113" applyNumberFormat="1" applyFont="1" applyFill="1" applyBorder="1" applyAlignment="1">
      <alignment horizontal="center" vertical="center" wrapText="1"/>
    </xf>
    <xf numFmtId="184" fontId="6" fillId="0" borderId="1" xfId="0" applyNumberFormat="1" applyFont="1" applyFill="1" applyBorder="1" applyAlignment="1">
      <alignment horizontal="center" vertical="center" wrapText="1"/>
    </xf>
    <xf numFmtId="0" fontId="20" fillId="2" borderId="1" xfId="113" applyFont="1" applyFill="1" applyBorder="1" applyAlignment="1">
      <alignment horizontal="center" vertical="center" wrapText="1"/>
    </xf>
    <xf numFmtId="184" fontId="6" fillId="0" borderId="1" xfId="113" applyNumberFormat="1" applyFont="1" applyFill="1" applyBorder="1" applyAlignment="1">
      <alignment horizontal="center" vertical="center" wrapText="1"/>
    </xf>
    <xf numFmtId="184" fontId="20" fillId="0" borderId="0" xfId="0" applyNumberFormat="1" applyFont="1" applyFill="1" applyAlignment="1">
      <alignment vertical="center" wrapText="1"/>
    </xf>
    <xf numFmtId="184" fontId="20" fillId="0" borderId="0" xfId="0" applyNumberFormat="1" applyFont="1" applyFill="1" applyAlignment="1">
      <alignment vertical="center"/>
    </xf>
    <xf numFmtId="178" fontId="17" fillId="0" borderId="0" xfId="113" applyNumberFormat="1" applyFont="1" applyFill="1"/>
    <xf numFmtId="184" fontId="20" fillId="0" borderId="0" xfId="113" applyNumberFormat="1" applyFont="1" applyFill="1" applyBorder="1" applyAlignment="1">
      <alignment horizontal="center" vertical="center" wrapText="1"/>
    </xf>
    <xf numFmtId="9" fontId="6" fillId="0" borderId="1" xfId="3" applyNumberFormat="1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178" fontId="0" fillId="2" borderId="0" xfId="113" applyNumberFormat="1" applyFill="1"/>
    <xf numFmtId="186" fontId="10" fillId="0" borderId="1" xfId="0" applyNumberFormat="1" applyFont="1" applyFill="1" applyBorder="1" applyAlignment="1">
      <alignment horizontal="center" vertical="center"/>
    </xf>
    <xf numFmtId="0" fontId="0" fillId="2" borderId="0" xfId="113" applyFont="1" applyFill="1"/>
  </cellXfs>
  <cellStyles count="1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13 2" xfId="50"/>
    <cellStyle name="常规 7 3" xfId="51"/>
    <cellStyle name="常规_Sheet1 2" xfId="52"/>
    <cellStyle name="差_2015年水稻、玉米、棉花汇总（杨小龙）" xfId="53"/>
    <cellStyle name="常规 6" xfId="54"/>
    <cellStyle name="_ET_STYLE_NoName_00_" xfId="55"/>
    <cellStyle name="常规 5 2" xfId="56"/>
    <cellStyle name="常规 12" xfId="57"/>
    <cellStyle name="常规 31" xfId="58"/>
    <cellStyle name="常规 26" xfId="59"/>
    <cellStyle name="常规_2015葛长路村归户清册正确已核对" xfId="60"/>
    <cellStyle name="差_2014年签单小麦油菜汇总1" xfId="61"/>
    <cellStyle name="差_2015年小麦油菜汇总（2015.1.15）" xfId="62"/>
    <cellStyle name="好_2014年签单小麦油菜汇总1" xfId="63"/>
    <cellStyle name="常规 10" xfId="64"/>
    <cellStyle name="常规 10 2" xfId="65"/>
    <cellStyle name="gcd" xfId="66"/>
    <cellStyle name="差_2015年水稻、玉米、棉花汇总（）" xfId="67"/>
    <cellStyle name="常规 11" xfId="68"/>
    <cellStyle name="常规 13" xfId="69"/>
    <cellStyle name="常规 11 2" xfId="70"/>
    <cellStyle name="常规 12 2" xfId="71"/>
    <cellStyle name="常规 14" xfId="72"/>
    <cellStyle name="常规 14 2" xfId="73"/>
    <cellStyle name="常规 149 2 2 2" xfId="74"/>
    <cellStyle name="常规 15" xfId="75"/>
    <cellStyle name="常规 15 2" xfId="76"/>
    <cellStyle name="常规 2" xfId="77"/>
    <cellStyle name="常规 2 2" xfId="78"/>
    <cellStyle name="常规 2 3" xfId="79"/>
    <cellStyle name="常规 22 8" xfId="80"/>
    <cellStyle name="常规 27" xfId="81"/>
    <cellStyle name="常规 3" xfId="82"/>
    <cellStyle name="常规 3 2" xfId="83"/>
    <cellStyle name="常规 3 3" xfId="84"/>
    <cellStyle name="常规 33" xfId="85"/>
    <cellStyle name="常规 34" xfId="86"/>
    <cellStyle name="常规 35" xfId="87"/>
    <cellStyle name="常规 36" xfId="88"/>
    <cellStyle name="好_2015年水稻、玉米、棉花汇总（杨小龙）" xfId="89"/>
    <cellStyle name="常规 37" xfId="90"/>
    <cellStyle name="常规 4" xfId="91"/>
    <cellStyle name="常规 5" xfId="92"/>
    <cellStyle name="常规 5 3" xfId="93"/>
    <cellStyle name="常规 6 2" xfId="94"/>
    <cellStyle name="常规 7" xfId="95"/>
    <cellStyle name="常规 7 2" xfId="96"/>
    <cellStyle name="常规 74" xfId="97"/>
    <cellStyle name="常规 9" xfId="98"/>
    <cellStyle name="常规 9 2" xfId="99"/>
    <cellStyle name="常规 9 3" xfId="100"/>
    <cellStyle name="常规_2019年双楼村农业大户小麦保险" xfId="101"/>
    <cellStyle name="常规_Sheet1" xfId="102"/>
    <cellStyle name="常规_Sheet1 5" xfId="103"/>
    <cellStyle name="常规_Sheet1_Sheet1" xfId="104"/>
    <cellStyle name="常规_Sheet2" xfId="105"/>
    <cellStyle name="常规_水稻" xfId="106"/>
    <cellStyle name="好_2015年水稻、玉米、棉花汇总（）" xfId="107"/>
    <cellStyle name="好_2015年小麦油菜汇总（2015.1.15）" xfId="108"/>
    <cellStyle name="常规 2 27 2" xfId="109"/>
    <cellStyle name="常规 24" xfId="110"/>
    <cellStyle name="常规 2 4" xfId="111"/>
    <cellStyle name="常规 17" xfId="112"/>
    <cellStyle name="常规 8" xfId="113"/>
  </cellStyles>
  <tableStyles count="0" defaultTableStyle="TableStyleMedium2"/>
  <colors>
    <mruColors>
      <color rgb="0092D050"/>
      <color rgb="00F968D1"/>
      <color rgb="0000FF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2" name="HTMLHidden1" hidden="1"/>
        <xdr:cNvSpPr/>
      </xdr:nvSpPr>
      <xdr:spPr>
        <a:xfrm>
          <a:off x="6481445" y="23622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3" name="HTMLHidden2" hidden="1"/>
        <xdr:cNvSpPr/>
      </xdr:nvSpPr>
      <xdr:spPr>
        <a:xfrm>
          <a:off x="6481445" y="23622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4" name="HTMLHidden3" hidden="1"/>
        <xdr:cNvSpPr/>
      </xdr:nvSpPr>
      <xdr:spPr>
        <a:xfrm>
          <a:off x="6481445" y="23622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5" name="HTMLHidden4" hidden="1"/>
        <xdr:cNvSpPr/>
      </xdr:nvSpPr>
      <xdr:spPr>
        <a:xfrm>
          <a:off x="6481445" y="23622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6" name="HTMLHidden5" hidden="1"/>
        <xdr:cNvSpPr/>
      </xdr:nvSpPr>
      <xdr:spPr>
        <a:xfrm>
          <a:off x="6481445" y="23622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7" name="HTMLHidden6" hidden="1"/>
        <xdr:cNvSpPr/>
      </xdr:nvSpPr>
      <xdr:spPr>
        <a:xfrm>
          <a:off x="6481445" y="23622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8" name="HTMLHidden7" hidden="1"/>
        <xdr:cNvSpPr/>
      </xdr:nvSpPr>
      <xdr:spPr>
        <a:xfrm>
          <a:off x="6481445" y="23622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9" name="HTMLHidden8" hidden="1"/>
        <xdr:cNvSpPr/>
      </xdr:nvSpPr>
      <xdr:spPr>
        <a:xfrm>
          <a:off x="6481445" y="23622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0" name="HTMLHidden9" hidden="1"/>
        <xdr:cNvSpPr/>
      </xdr:nvSpPr>
      <xdr:spPr>
        <a:xfrm>
          <a:off x="6481445" y="23622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1" name="HTMLHidden10" hidden="1"/>
        <xdr:cNvSpPr/>
      </xdr:nvSpPr>
      <xdr:spPr>
        <a:xfrm>
          <a:off x="6481445" y="23622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2" name="HTMLHidden11" hidden="1"/>
        <xdr:cNvSpPr/>
      </xdr:nvSpPr>
      <xdr:spPr>
        <a:xfrm>
          <a:off x="6481445" y="23622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3" name="HTMLHidden12" hidden="1"/>
        <xdr:cNvSpPr/>
      </xdr:nvSpPr>
      <xdr:spPr>
        <a:xfrm>
          <a:off x="6481445" y="23622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4" name="HTMLHidden13" hidden="1"/>
        <xdr:cNvSpPr/>
      </xdr:nvSpPr>
      <xdr:spPr>
        <a:xfrm>
          <a:off x="6481445" y="23622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5" name="HTMLHidden14" hidden="1"/>
        <xdr:cNvSpPr/>
      </xdr:nvSpPr>
      <xdr:spPr>
        <a:xfrm>
          <a:off x="6481445" y="23622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6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23622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7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23622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8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23622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9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23622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0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23622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1" name="HTMLHidden6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23622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2" name="HTMLHidden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23622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3" name="HTMLHidden8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23622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4" name="HTMLHidden9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23622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5" name="HTMLHidden10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23622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6" name="HTMLHidden11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23622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7" name="HTMLHidden12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23622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8" name="HTMLHidden13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23622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9" name="HTMLHidden14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23622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2" name="HTMLHidden1" hidden="1"/>
        <xdr:cNvSpPr/>
      </xdr:nvSpPr>
      <xdr:spPr>
        <a:xfrm>
          <a:off x="4923790" y="259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3" name="HTMLHidden2" hidden="1"/>
        <xdr:cNvSpPr/>
      </xdr:nvSpPr>
      <xdr:spPr>
        <a:xfrm>
          <a:off x="4923790" y="259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4" name="HTMLHidden3" hidden="1"/>
        <xdr:cNvSpPr/>
      </xdr:nvSpPr>
      <xdr:spPr>
        <a:xfrm>
          <a:off x="4923790" y="259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5" name="HTMLHidden4" hidden="1"/>
        <xdr:cNvSpPr/>
      </xdr:nvSpPr>
      <xdr:spPr>
        <a:xfrm>
          <a:off x="4923790" y="259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6" name="HTMLHidden5" hidden="1"/>
        <xdr:cNvSpPr/>
      </xdr:nvSpPr>
      <xdr:spPr>
        <a:xfrm>
          <a:off x="4923790" y="259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7" name="HTMLHidden6" hidden="1"/>
        <xdr:cNvSpPr/>
      </xdr:nvSpPr>
      <xdr:spPr>
        <a:xfrm>
          <a:off x="4923790" y="259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8" name="HTMLHidden7" hidden="1"/>
        <xdr:cNvSpPr/>
      </xdr:nvSpPr>
      <xdr:spPr>
        <a:xfrm>
          <a:off x="4923790" y="259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9" name="HTMLHidden8" hidden="1"/>
        <xdr:cNvSpPr/>
      </xdr:nvSpPr>
      <xdr:spPr>
        <a:xfrm>
          <a:off x="4923790" y="259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0" name="HTMLHidden9" hidden="1"/>
        <xdr:cNvSpPr/>
      </xdr:nvSpPr>
      <xdr:spPr>
        <a:xfrm>
          <a:off x="4923790" y="259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1" name="HTMLHidden10" hidden="1"/>
        <xdr:cNvSpPr/>
      </xdr:nvSpPr>
      <xdr:spPr>
        <a:xfrm>
          <a:off x="4923790" y="259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2" name="HTMLHidden11" hidden="1"/>
        <xdr:cNvSpPr/>
      </xdr:nvSpPr>
      <xdr:spPr>
        <a:xfrm>
          <a:off x="4923790" y="259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3" name="HTMLHidden12" hidden="1"/>
        <xdr:cNvSpPr/>
      </xdr:nvSpPr>
      <xdr:spPr>
        <a:xfrm>
          <a:off x="4923790" y="259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4" name="HTMLHidden13" hidden="1"/>
        <xdr:cNvSpPr/>
      </xdr:nvSpPr>
      <xdr:spPr>
        <a:xfrm>
          <a:off x="4923790" y="259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5" name="HTMLHidden14" hidden="1"/>
        <xdr:cNvSpPr/>
      </xdr:nvSpPr>
      <xdr:spPr>
        <a:xfrm>
          <a:off x="4923790" y="259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6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790" y="259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7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790" y="259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8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790" y="259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9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790" y="259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0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790" y="259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1" name="HTMLHidden6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790" y="259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2" name="HTMLHidden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790" y="259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3" name="HTMLHidden8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790" y="259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4" name="HTMLHidden9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790" y="259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5" name="HTMLHidden10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790" y="259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6" name="HTMLHidden11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790" y="259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7" name="HTMLHidden12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790" y="259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8" name="HTMLHidden13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790" y="259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9" name="HTMLHidden14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790" y="259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sp>
      <xdr:nvSpPr>
        <xdr:cNvPr id="2" name="HTMLHidden1" hidden="1"/>
        <xdr:cNvSpPr/>
      </xdr:nvSpPr>
      <xdr:spPr>
        <a:xfrm>
          <a:off x="4902200" y="8509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sp>
      <xdr:nvSpPr>
        <xdr:cNvPr id="3" name="HTMLHidden2" hidden="1"/>
        <xdr:cNvSpPr/>
      </xdr:nvSpPr>
      <xdr:spPr>
        <a:xfrm>
          <a:off x="4902200" y="8509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sp>
      <xdr:nvSpPr>
        <xdr:cNvPr id="4" name="HTMLHidden3" hidden="1"/>
        <xdr:cNvSpPr/>
      </xdr:nvSpPr>
      <xdr:spPr>
        <a:xfrm>
          <a:off x="4902200" y="8509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sp>
      <xdr:nvSpPr>
        <xdr:cNvPr id="5" name="HTMLHidden4" hidden="1"/>
        <xdr:cNvSpPr/>
      </xdr:nvSpPr>
      <xdr:spPr>
        <a:xfrm>
          <a:off x="4902200" y="8509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sp>
      <xdr:nvSpPr>
        <xdr:cNvPr id="6" name="HTMLHidden5" hidden="1"/>
        <xdr:cNvSpPr/>
      </xdr:nvSpPr>
      <xdr:spPr>
        <a:xfrm>
          <a:off x="4902200" y="8509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sp>
      <xdr:nvSpPr>
        <xdr:cNvPr id="7" name="HTMLHidden6" hidden="1"/>
        <xdr:cNvSpPr/>
      </xdr:nvSpPr>
      <xdr:spPr>
        <a:xfrm>
          <a:off x="4902200" y="8509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sp>
      <xdr:nvSpPr>
        <xdr:cNvPr id="8" name="HTMLHidden7" hidden="1"/>
        <xdr:cNvSpPr/>
      </xdr:nvSpPr>
      <xdr:spPr>
        <a:xfrm>
          <a:off x="4902200" y="8509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sp>
      <xdr:nvSpPr>
        <xdr:cNvPr id="9" name="HTMLHidden8" hidden="1"/>
        <xdr:cNvSpPr/>
      </xdr:nvSpPr>
      <xdr:spPr>
        <a:xfrm>
          <a:off x="4902200" y="8509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sp>
      <xdr:nvSpPr>
        <xdr:cNvPr id="10" name="HTMLHidden9" hidden="1"/>
        <xdr:cNvSpPr/>
      </xdr:nvSpPr>
      <xdr:spPr>
        <a:xfrm>
          <a:off x="4902200" y="8509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sp>
      <xdr:nvSpPr>
        <xdr:cNvPr id="11" name="HTMLHidden10" hidden="1"/>
        <xdr:cNvSpPr/>
      </xdr:nvSpPr>
      <xdr:spPr>
        <a:xfrm>
          <a:off x="4902200" y="8509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sp>
      <xdr:nvSpPr>
        <xdr:cNvPr id="12" name="HTMLHidden11" hidden="1"/>
        <xdr:cNvSpPr/>
      </xdr:nvSpPr>
      <xdr:spPr>
        <a:xfrm>
          <a:off x="4902200" y="8509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sp>
      <xdr:nvSpPr>
        <xdr:cNvPr id="13" name="HTMLHidden12" hidden="1"/>
        <xdr:cNvSpPr/>
      </xdr:nvSpPr>
      <xdr:spPr>
        <a:xfrm>
          <a:off x="4902200" y="8509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sp>
      <xdr:nvSpPr>
        <xdr:cNvPr id="14" name="HTMLHidden13" hidden="1"/>
        <xdr:cNvSpPr/>
      </xdr:nvSpPr>
      <xdr:spPr>
        <a:xfrm>
          <a:off x="4902200" y="8509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sp>
      <xdr:nvSpPr>
        <xdr:cNvPr id="15" name="HTMLHidden14" hidden="1"/>
        <xdr:cNvSpPr/>
      </xdr:nvSpPr>
      <xdr:spPr>
        <a:xfrm>
          <a:off x="4902200" y="8509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pic>
      <xdr:nvPicPr>
        <xdr:cNvPr id="16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8509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pic>
      <xdr:nvPicPr>
        <xdr:cNvPr id="17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8509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pic>
      <xdr:nvPicPr>
        <xdr:cNvPr id="18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8509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pic>
      <xdr:nvPicPr>
        <xdr:cNvPr id="19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8509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pic>
      <xdr:nvPicPr>
        <xdr:cNvPr id="20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8509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pic>
      <xdr:nvPicPr>
        <xdr:cNvPr id="21" name="HTMLHidden6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8509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pic>
      <xdr:nvPicPr>
        <xdr:cNvPr id="22" name="HTMLHidden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8509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pic>
      <xdr:nvPicPr>
        <xdr:cNvPr id="23" name="HTMLHidden8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8509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pic>
      <xdr:nvPicPr>
        <xdr:cNvPr id="24" name="HTMLHidden9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8509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pic>
      <xdr:nvPicPr>
        <xdr:cNvPr id="25" name="HTMLHidden10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8509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pic>
      <xdr:nvPicPr>
        <xdr:cNvPr id="26" name="HTMLHidden11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8509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pic>
      <xdr:nvPicPr>
        <xdr:cNvPr id="27" name="HTMLHidden12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8509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pic>
      <xdr:nvPicPr>
        <xdr:cNvPr id="28" name="HTMLHidden13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8509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914400</xdr:colOff>
      <xdr:row>15</xdr:row>
      <xdr:rowOff>228600</xdr:rowOff>
    </xdr:to>
    <xdr:pic>
      <xdr:nvPicPr>
        <xdr:cNvPr id="29" name="HTMLHidden14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8509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2" name="HTMLHidden1" hidden="1"/>
        <xdr:cNvSpPr/>
      </xdr:nvSpPr>
      <xdr:spPr>
        <a:xfrm>
          <a:off x="4859655" y="280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3" name="HTMLHidden2" hidden="1"/>
        <xdr:cNvSpPr/>
      </xdr:nvSpPr>
      <xdr:spPr>
        <a:xfrm>
          <a:off x="4859655" y="280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4" name="HTMLHidden3" hidden="1"/>
        <xdr:cNvSpPr/>
      </xdr:nvSpPr>
      <xdr:spPr>
        <a:xfrm>
          <a:off x="4859655" y="280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5" name="HTMLHidden4" hidden="1"/>
        <xdr:cNvSpPr/>
      </xdr:nvSpPr>
      <xdr:spPr>
        <a:xfrm>
          <a:off x="4859655" y="280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6" name="HTMLHidden5" hidden="1"/>
        <xdr:cNvSpPr/>
      </xdr:nvSpPr>
      <xdr:spPr>
        <a:xfrm>
          <a:off x="4859655" y="280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7" name="HTMLHidden6" hidden="1"/>
        <xdr:cNvSpPr/>
      </xdr:nvSpPr>
      <xdr:spPr>
        <a:xfrm>
          <a:off x="4859655" y="280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8" name="HTMLHidden7" hidden="1"/>
        <xdr:cNvSpPr/>
      </xdr:nvSpPr>
      <xdr:spPr>
        <a:xfrm>
          <a:off x="4859655" y="280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9" name="HTMLHidden8" hidden="1"/>
        <xdr:cNvSpPr/>
      </xdr:nvSpPr>
      <xdr:spPr>
        <a:xfrm>
          <a:off x="4859655" y="280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0" name="HTMLHidden9" hidden="1"/>
        <xdr:cNvSpPr/>
      </xdr:nvSpPr>
      <xdr:spPr>
        <a:xfrm>
          <a:off x="4859655" y="280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1" name="HTMLHidden10" hidden="1"/>
        <xdr:cNvSpPr/>
      </xdr:nvSpPr>
      <xdr:spPr>
        <a:xfrm>
          <a:off x="4859655" y="280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2" name="HTMLHidden11" hidden="1"/>
        <xdr:cNvSpPr/>
      </xdr:nvSpPr>
      <xdr:spPr>
        <a:xfrm>
          <a:off x="4859655" y="280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3" name="HTMLHidden12" hidden="1"/>
        <xdr:cNvSpPr/>
      </xdr:nvSpPr>
      <xdr:spPr>
        <a:xfrm>
          <a:off x="4859655" y="280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4" name="HTMLHidden13" hidden="1"/>
        <xdr:cNvSpPr/>
      </xdr:nvSpPr>
      <xdr:spPr>
        <a:xfrm>
          <a:off x="4859655" y="280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>
      <xdr:nvSpPr>
        <xdr:cNvPr id="15" name="HTMLHidden14" hidden="1"/>
        <xdr:cNvSpPr/>
      </xdr:nvSpPr>
      <xdr:spPr>
        <a:xfrm>
          <a:off x="4859655" y="280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6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280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7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280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8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280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9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280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0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280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1" name="HTMLHidden6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280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2" name="HTMLHidden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280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3" name="HTMLHidden8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280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4" name="HTMLHidden9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280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5" name="HTMLHidden10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280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6" name="HTMLHidden11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280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7" name="HTMLHidden12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280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8" name="HTMLHidden13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280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9" name="HTMLHidden14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280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13"/>
  <sheetViews>
    <sheetView tabSelected="1" view="pageBreakPreview" zoomScaleNormal="115" workbookViewId="0">
      <selection activeCell="G18" sqref="G18"/>
    </sheetView>
  </sheetViews>
  <sheetFormatPr defaultColWidth="9" defaultRowHeight="14.25"/>
  <cols>
    <col min="1" max="1" width="16.125" style="89" customWidth="1"/>
    <col min="2" max="2" width="8.25" style="90" customWidth="1"/>
    <col min="3" max="3" width="8.875" style="91" customWidth="1"/>
    <col min="4" max="4" width="9.16666666666667" style="92" customWidth="1"/>
    <col min="5" max="5" width="9.675" style="91" customWidth="1"/>
    <col min="6" max="6" width="8.64166666666667" style="93" customWidth="1"/>
    <col min="7" max="7" width="13.2583333333333" style="94" customWidth="1"/>
    <col min="8" max="8" width="6.625" style="94" customWidth="1"/>
    <col min="9" max="9" width="10.375" style="94" customWidth="1"/>
    <col min="10" max="10" width="9.625" style="93" customWidth="1"/>
    <col min="11" max="11" width="11.5" style="95" customWidth="1"/>
    <col min="12" max="12" width="8.375" style="95" customWidth="1"/>
    <col min="13" max="13" width="9.375" style="95" customWidth="1"/>
    <col min="14" max="14" width="9" style="95"/>
    <col min="15" max="15" width="11.625" style="95"/>
    <col min="16" max="16" width="9" style="95"/>
    <col min="17" max="17" width="9.375" style="95" customWidth="1"/>
    <col min="18" max="18" width="11.6833333333333" style="95" customWidth="1"/>
    <col min="19" max="19" width="15.4833333333333" style="95" customWidth="1"/>
    <col min="20" max="16384" width="9" style="95"/>
  </cols>
  <sheetData>
    <row r="1" s="86" customFormat="1" ht="25.5" customHeight="1" spans="1:19">
      <c r="A1" s="96" t="s">
        <v>0</v>
      </c>
      <c r="B1" s="96"/>
      <c r="C1" s="96"/>
      <c r="D1" s="96"/>
      <c r="E1" s="97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="87" customFormat="1" ht="25.5" customHeight="1" spans="1:19">
      <c r="A2" s="98"/>
      <c r="B2" s="98"/>
      <c r="C2" s="98"/>
      <c r="D2" s="98"/>
      <c r="E2" s="99"/>
      <c r="F2" s="98"/>
      <c r="G2" s="100"/>
      <c r="H2" s="100"/>
      <c r="I2" s="120"/>
      <c r="J2" s="120"/>
      <c r="K2" s="120"/>
      <c r="L2" s="120"/>
      <c r="M2" s="120"/>
      <c r="N2" s="120"/>
      <c r="O2" s="120"/>
      <c r="P2" s="120"/>
      <c r="Q2" s="98"/>
      <c r="R2" s="98"/>
      <c r="S2" s="98"/>
    </row>
    <row r="3" s="88" customFormat="1" ht="26" customHeight="1" spans="1:19">
      <c r="A3" s="101" t="s">
        <v>1</v>
      </c>
      <c r="B3" s="102" t="s">
        <v>2</v>
      </c>
      <c r="C3" s="103" t="s">
        <v>3</v>
      </c>
      <c r="D3" s="104" t="s">
        <v>4</v>
      </c>
      <c r="E3" s="105" t="s">
        <v>5</v>
      </c>
      <c r="F3" s="103" t="s">
        <v>6</v>
      </c>
      <c r="G3" s="103" t="s">
        <v>7</v>
      </c>
      <c r="H3" s="103" t="s">
        <v>8</v>
      </c>
      <c r="I3" s="103"/>
      <c r="J3" s="103"/>
      <c r="K3" s="103"/>
      <c r="L3" s="103"/>
      <c r="M3" s="103"/>
      <c r="N3" s="103"/>
      <c r="O3" s="103"/>
      <c r="P3" s="103"/>
      <c r="Q3" s="103"/>
      <c r="R3" s="103" t="s">
        <v>9</v>
      </c>
      <c r="S3" s="104" t="s">
        <v>10</v>
      </c>
    </row>
    <row r="4" s="88" customFormat="1" ht="24" customHeight="1" spans="1:19">
      <c r="A4" s="101"/>
      <c r="B4" s="102"/>
      <c r="C4" s="103"/>
      <c r="D4" s="104"/>
      <c r="E4" s="105"/>
      <c r="F4" s="103"/>
      <c r="G4" s="103"/>
      <c r="H4" s="106" t="s">
        <v>11</v>
      </c>
      <c r="I4" s="104"/>
      <c r="J4" s="104" t="s">
        <v>12</v>
      </c>
      <c r="K4" s="104"/>
      <c r="L4" s="104" t="s">
        <v>13</v>
      </c>
      <c r="M4" s="104"/>
      <c r="N4" s="104" t="s">
        <v>14</v>
      </c>
      <c r="O4" s="104"/>
      <c r="P4" s="104" t="s">
        <v>15</v>
      </c>
      <c r="Q4" s="104"/>
      <c r="R4" s="103"/>
      <c r="S4" s="104"/>
    </row>
    <row r="5" s="88" customFormat="1" ht="39.95" customHeight="1" spans="1:19">
      <c r="A5" s="101"/>
      <c r="B5" s="102"/>
      <c r="C5" s="103"/>
      <c r="D5" s="104"/>
      <c r="E5" s="105"/>
      <c r="F5" s="103"/>
      <c r="G5" s="103"/>
      <c r="H5" s="105" t="s">
        <v>16</v>
      </c>
      <c r="I5" s="104" t="s">
        <v>17</v>
      </c>
      <c r="J5" s="103" t="s">
        <v>16</v>
      </c>
      <c r="K5" s="104" t="s">
        <v>17</v>
      </c>
      <c r="L5" s="103" t="s">
        <v>16</v>
      </c>
      <c r="M5" s="104" t="s">
        <v>17</v>
      </c>
      <c r="N5" s="103" t="s">
        <v>16</v>
      </c>
      <c r="O5" s="104" t="s">
        <v>17</v>
      </c>
      <c r="P5" s="103" t="s">
        <v>16</v>
      </c>
      <c r="Q5" s="104" t="s">
        <v>17</v>
      </c>
      <c r="R5" s="103"/>
      <c r="S5" s="104"/>
    </row>
    <row r="6" s="88" customFormat="1" ht="61" customHeight="1" spans="1:19">
      <c r="A6" s="107" t="s">
        <v>18</v>
      </c>
      <c r="B6" s="108">
        <v>1</v>
      </c>
      <c r="C6" s="109">
        <v>35</v>
      </c>
      <c r="D6" s="110" t="s">
        <v>19</v>
      </c>
      <c r="E6" s="111" t="s">
        <v>20</v>
      </c>
      <c r="F6" s="112" t="s">
        <v>21</v>
      </c>
      <c r="G6" s="109">
        <v>11025</v>
      </c>
      <c r="H6" s="113">
        <v>0</v>
      </c>
      <c r="I6" s="114">
        <v>0</v>
      </c>
      <c r="J6" s="121">
        <v>0</v>
      </c>
      <c r="K6" s="114">
        <v>0</v>
      </c>
      <c r="L6" s="109">
        <v>0</v>
      </c>
      <c r="M6" s="114">
        <v>0</v>
      </c>
      <c r="N6" s="121">
        <v>0.9</v>
      </c>
      <c r="O6" s="122">
        <v>9922.5</v>
      </c>
      <c r="P6" s="121">
        <v>0.1</v>
      </c>
      <c r="Q6" s="124">
        <v>1102.5</v>
      </c>
      <c r="R6" s="124">
        <v>1102.5</v>
      </c>
      <c r="S6" s="122">
        <v>9922.5</v>
      </c>
    </row>
    <row r="7" s="88" customFormat="1" ht="61" customHeight="1" spans="1:19">
      <c r="A7" s="107" t="s">
        <v>22</v>
      </c>
      <c r="B7" s="108">
        <v>1</v>
      </c>
      <c r="C7" s="109">
        <v>35</v>
      </c>
      <c r="D7" s="114">
        <v>4000</v>
      </c>
      <c r="E7" s="111">
        <v>0.06</v>
      </c>
      <c r="F7" s="109">
        <v>240</v>
      </c>
      <c r="G7" s="109">
        <v>8400</v>
      </c>
      <c r="H7" s="113">
        <v>0</v>
      </c>
      <c r="I7" s="114">
        <v>0</v>
      </c>
      <c r="J7" s="121">
        <v>0</v>
      </c>
      <c r="K7" s="114">
        <v>0</v>
      </c>
      <c r="L7" s="109">
        <v>0</v>
      </c>
      <c r="M7" s="114">
        <v>0</v>
      </c>
      <c r="N7" s="121">
        <v>0.8</v>
      </c>
      <c r="O7" s="122">
        <v>6720</v>
      </c>
      <c r="P7" s="121">
        <v>0.2</v>
      </c>
      <c r="Q7" s="124">
        <v>1680</v>
      </c>
      <c r="R7" s="124">
        <v>1680</v>
      </c>
      <c r="S7" s="122">
        <v>6720</v>
      </c>
    </row>
    <row r="8" s="88" customFormat="1" ht="61" customHeight="1" spans="1:19">
      <c r="A8" s="107" t="s">
        <v>23</v>
      </c>
      <c r="B8" s="108">
        <v>170</v>
      </c>
      <c r="C8" s="109">
        <v>1525.1</v>
      </c>
      <c r="D8" s="114">
        <v>700</v>
      </c>
      <c r="E8" s="111">
        <v>0.02</v>
      </c>
      <c r="F8" s="109">
        <v>14</v>
      </c>
      <c r="G8" s="109">
        <v>21351.4</v>
      </c>
      <c r="H8" s="113">
        <v>0.35</v>
      </c>
      <c r="I8" s="114">
        <v>7472.99</v>
      </c>
      <c r="J8" s="121">
        <v>0.25</v>
      </c>
      <c r="K8" s="114">
        <v>5337.85</v>
      </c>
      <c r="L8" s="109">
        <v>0</v>
      </c>
      <c r="M8" s="114">
        <v>0</v>
      </c>
      <c r="N8" s="121">
        <v>0.1</v>
      </c>
      <c r="O8" s="122">
        <v>2135.14</v>
      </c>
      <c r="P8" s="121">
        <v>0.3</v>
      </c>
      <c r="Q8" s="114">
        <v>6405.42</v>
      </c>
      <c r="R8" s="114">
        <v>6405.42</v>
      </c>
      <c r="S8" s="114">
        <v>14945.98</v>
      </c>
    </row>
    <row r="9" s="88" customFormat="1" ht="61" customHeight="1" spans="1:19">
      <c r="A9" s="107" t="s">
        <v>24</v>
      </c>
      <c r="B9" s="108">
        <v>85</v>
      </c>
      <c r="C9" s="109">
        <v>7977.25</v>
      </c>
      <c r="D9" s="114">
        <v>1000</v>
      </c>
      <c r="E9" s="111">
        <v>0.04</v>
      </c>
      <c r="F9" s="109">
        <v>40</v>
      </c>
      <c r="G9" s="109">
        <v>319090</v>
      </c>
      <c r="H9" s="113">
        <v>0.35</v>
      </c>
      <c r="I9" s="114">
        <v>111681.5</v>
      </c>
      <c r="J9" s="121">
        <v>0.3</v>
      </c>
      <c r="K9" s="114">
        <v>95727</v>
      </c>
      <c r="L9" s="109">
        <v>0</v>
      </c>
      <c r="M9" s="114">
        <v>0</v>
      </c>
      <c r="N9" s="121">
        <v>0.2</v>
      </c>
      <c r="O9" s="122">
        <v>63818</v>
      </c>
      <c r="P9" s="121">
        <v>0.15</v>
      </c>
      <c r="Q9" s="114">
        <v>47863.5</v>
      </c>
      <c r="R9" s="114">
        <v>47863.5</v>
      </c>
      <c r="S9" s="114">
        <v>271226.5</v>
      </c>
    </row>
    <row r="10" ht="61" customHeight="1" spans="1:20">
      <c r="A10" s="115" t="s">
        <v>25</v>
      </c>
      <c r="B10" s="116">
        <f>SUM(B6:B9)</f>
        <v>257</v>
      </c>
      <c r="C10" s="116">
        <v>9572.35</v>
      </c>
      <c r="D10" s="116"/>
      <c r="E10" s="116"/>
      <c r="F10" s="116"/>
      <c r="G10" s="116">
        <v>359866.4</v>
      </c>
      <c r="H10" s="116"/>
      <c r="I10" s="116">
        <v>119154.49</v>
      </c>
      <c r="J10" s="116"/>
      <c r="K10" s="116">
        <v>101064.85</v>
      </c>
      <c r="L10" s="116"/>
      <c r="M10" s="116">
        <v>0</v>
      </c>
      <c r="N10" s="116"/>
      <c r="O10" s="116">
        <v>82595.64</v>
      </c>
      <c r="P10" s="116"/>
      <c r="Q10" s="116">
        <v>57051.42</v>
      </c>
      <c r="R10" s="116">
        <v>57051.42</v>
      </c>
      <c r="S10" s="114">
        <v>302814.98</v>
      </c>
      <c r="T10" s="125"/>
    </row>
    <row r="11" spans="1:19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  <row r="12" spans="13:13">
      <c r="M12" s="123"/>
    </row>
    <row r="13" spans="6:6">
      <c r="F13" s="119"/>
    </row>
  </sheetData>
  <mergeCells count="19">
    <mergeCell ref="A1:S1"/>
    <mergeCell ref="A2:C2"/>
    <mergeCell ref="Q2:S2"/>
    <mergeCell ref="H3:Q3"/>
    <mergeCell ref="H4:I4"/>
    <mergeCell ref="J4:K4"/>
    <mergeCell ref="L4:M4"/>
    <mergeCell ref="N4:O4"/>
    <mergeCell ref="P4:Q4"/>
    <mergeCell ref="A11:S11"/>
    <mergeCell ref="A3:A5"/>
    <mergeCell ref="B3:B5"/>
    <mergeCell ref="C3:C5"/>
    <mergeCell ref="D3:D5"/>
    <mergeCell ref="E3:E5"/>
    <mergeCell ref="F3:F5"/>
    <mergeCell ref="G3:G5"/>
    <mergeCell ref="R3:R5"/>
    <mergeCell ref="S3:S5"/>
  </mergeCells>
  <printOptions horizontalCentered="1"/>
  <pageMargins left="0.236111111111111" right="0.590277777777778" top="0.55" bottom="0.35" header="0.31" footer="0.12"/>
  <pageSetup paperSize="9" scale="66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O5"/>
  <sheetViews>
    <sheetView zoomScale="90" zoomScaleNormal="90" workbookViewId="0">
      <pane ySplit="2" topLeftCell="A3" activePane="bottomLeft" state="frozen"/>
      <selection/>
      <selection pane="bottomLeft" activeCell="A2" sqref="A2:O5"/>
    </sheetView>
  </sheetViews>
  <sheetFormatPr defaultColWidth="14.75" defaultRowHeight="12" outlineLevelRow="4"/>
  <cols>
    <col min="1" max="1" width="5.80833333333333" style="4" customWidth="1"/>
    <col min="2" max="2" width="9.625" style="3" customWidth="1"/>
    <col min="3" max="3" width="25.875" style="5" customWidth="1"/>
    <col min="4" max="4" width="43.75" style="5" customWidth="1"/>
    <col min="5" max="5" width="28.5" style="4" customWidth="1"/>
    <col min="6" max="6" width="8" style="6" customWidth="1"/>
    <col min="7" max="7" width="11.3833333333333" style="7" customWidth="1"/>
    <col min="8" max="8" width="10.975" style="7" customWidth="1"/>
    <col min="9" max="10" width="10.375" style="7" customWidth="1"/>
    <col min="11" max="11" width="13.25" style="51" customWidth="1"/>
    <col min="12" max="12" width="12.5" style="51" customWidth="1"/>
    <col min="13" max="13" width="26.5" style="51" customWidth="1"/>
    <col min="14" max="14" width="14.875" style="51" customWidth="1"/>
    <col min="15" max="15" width="16.75" style="51" customWidth="1"/>
    <col min="16" max="16384" width="14.75" style="51"/>
  </cols>
  <sheetData>
    <row r="1" s="1" customFormat="1" ht="57" customHeight="1" spans="1:15">
      <c r="A1" s="71" t="s">
        <v>26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="50" customFormat="1" ht="45" customHeight="1" spans="1:15">
      <c r="A2" s="72" t="s">
        <v>27</v>
      </c>
      <c r="B2" s="73" t="s">
        <v>28</v>
      </c>
      <c r="C2" s="74" t="s">
        <v>29</v>
      </c>
      <c r="D2" s="74" t="s">
        <v>30</v>
      </c>
      <c r="E2" s="72" t="s">
        <v>31</v>
      </c>
      <c r="F2" s="75" t="s">
        <v>32</v>
      </c>
      <c r="G2" s="76" t="s">
        <v>33</v>
      </c>
      <c r="H2" s="76" t="s">
        <v>34</v>
      </c>
      <c r="I2" s="76" t="s">
        <v>35</v>
      </c>
      <c r="J2" s="83" t="s">
        <v>36</v>
      </c>
      <c r="K2" s="84" t="s">
        <v>37</v>
      </c>
      <c r="L2" s="84" t="s">
        <v>38</v>
      </c>
      <c r="M2" s="84" t="s">
        <v>39</v>
      </c>
      <c r="N2" s="84" t="s">
        <v>40</v>
      </c>
      <c r="O2" s="84" t="s">
        <v>41</v>
      </c>
    </row>
    <row r="3" s="3" customFormat="1" ht="41" customHeight="1" spans="1:15">
      <c r="A3" s="77">
        <v>1</v>
      </c>
      <c r="B3" s="78" t="s">
        <v>42</v>
      </c>
      <c r="C3" s="26" t="s">
        <v>43</v>
      </c>
      <c r="D3" s="26" t="s">
        <v>44</v>
      </c>
      <c r="E3" s="26" t="s">
        <v>45</v>
      </c>
      <c r="F3" s="79">
        <v>1</v>
      </c>
      <c r="G3" s="79">
        <v>35</v>
      </c>
      <c r="H3" s="79">
        <v>1102.5</v>
      </c>
      <c r="I3" s="79">
        <v>11025</v>
      </c>
      <c r="J3" s="79">
        <v>9922.5</v>
      </c>
      <c r="K3" s="79">
        <v>45994</v>
      </c>
      <c r="L3" s="79">
        <v>1102.5</v>
      </c>
      <c r="M3" s="26" t="s">
        <v>43</v>
      </c>
      <c r="N3" s="27" t="s">
        <v>46</v>
      </c>
      <c r="O3" s="27"/>
    </row>
    <row r="4" s="3" customFormat="1" ht="43" customHeight="1" spans="1:15">
      <c r="A4" s="77"/>
      <c r="B4" s="78"/>
      <c r="C4" s="26"/>
      <c r="D4" s="26"/>
      <c r="E4" s="26"/>
      <c r="F4" s="80"/>
      <c r="G4" s="81"/>
      <c r="H4" s="81"/>
      <c r="I4" s="81"/>
      <c r="J4" s="81"/>
      <c r="K4" s="29"/>
      <c r="L4" s="81"/>
      <c r="M4" s="26"/>
      <c r="N4" s="27"/>
      <c r="O4" s="27"/>
    </row>
    <row r="5" ht="38" customHeight="1" spans="1:15">
      <c r="A5" s="77"/>
      <c r="B5" s="27" t="s">
        <v>25</v>
      </c>
      <c r="C5" s="82"/>
      <c r="D5" s="82"/>
      <c r="E5" s="77"/>
      <c r="F5" s="80">
        <f>SUM(F3:F4)</f>
        <v>1</v>
      </c>
      <c r="G5" s="79">
        <f>SUM(G3:G4)</f>
        <v>35</v>
      </c>
      <c r="H5" s="79">
        <f>SUM(H3:H4)</f>
        <v>1102.5</v>
      </c>
      <c r="I5" s="79">
        <f>SUM(I3:I4)</f>
        <v>11025</v>
      </c>
      <c r="J5" s="79">
        <f>SUM(J3:J4)</f>
        <v>9922.5</v>
      </c>
      <c r="K5" s="85"/>
      <c r="L5" s="79">
        <f>SUM(L3:L4)</f>
        <v>1102.5</v>
      </c>
      <c r="M5" s="85"/>
      <c r="N5" s="85"/>
      <c r="O5" s="85"/>
    </row>
  </sheetData>
  <autoFilter xmlns:etc="http://www.wps.cn/officeDocument/2017/etCustomData" ref="A2:O5" etc:filterBottomFollowUsedRange="0">
    <extLst/>
  </autoFilter>
  <mergeCells count="1">
    <mergeCell ref="A1:O1"/>
  </mergeCells>
  <printOptions horizontalCentered="1"/>
  <pageMargins left="0.236111111111111" right="0.156944444444444" top="0.389583333333333" bottom="0.389583333333333" header="0.507638888888889" footer="0.118055555555556"/>
  <pageSetup paperSize="9" scale="63" orientation="landscape" horizontalDpi="600" verticalDpi="300"/>
  <headerFooter alignWithMargins="0" scaleWithDoc="0"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zoomScale="85" zoomScaleNormal="85" workbookViewId="0">
      <selection activeCell="F6" sqref="F6"/>
    </sheetView>
  </sheetViews>
  <sheetFormatPr defaultColWidth="14.75" defaultRowHeight="12" outlineLevelRow="4"/>
  <cols>
    <col min="1" max="1" width="5.80833333333333" style="4" customWidth="1"/>
    <col min="2" max="2" width="10.75" style="3" customWidth="1"/>
    <col min="3" max="3" width="11.45" style="5" customWidth="1"/>
    <col min="4" max="4" width="36.6083333333333" style="5" customWidth="1"/>
    <col min="5" max="5" width="28.5" style="4" customWidth="1"/>
    <col min="6" max="6" width="8" style="6" customWidth="1"/>
    <col min="7" max="7" width="10.375" style="7" customWidth="1"/>
    <col min="8" max="8" width="13.5" style="7" customWidth="1"/>
    <col min="9" max="9" width="12.5" style="7" customWidth="1"/>
    <col min="10" max="10" width="14.375" style="7" customWidth="1"/>
    <col min="11" max="11" width="13.25" style="51" customWidth="1"/>
    <col min="12" max="12" width="12.5" style="51" customWidth="1"/>
    <col min="13" max="13" width="14.375" style="51" customWidth="1"/>
    <col min="14" max="14" width="19.65" style="51" customWidth="1"/>
    <col min="15" max="15" width="17.1416666666667" style="51" customWidth="1"/>
    <col min="16" max="16384" width="14.75" style="51"/>
  </cols>
  <sheetData>
    <row r="1" s="1" customFormat="1" ht="69" customHeight="1" spans="1:15">
      <c r="A1" s="52" t="s">
        <v>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="50" customFormat="1" ht="66" customHeight="1" spans="1:15">
      <c r="A2" s="53" t="s">
        <v>27</v>
      </c>
      <c r="B2" s="54" t="s">
        <v>28</v>
      </c>
      <c r="C2" s="55" t="s">
        <v>29</v>
      </c>
      <c r="D2" s="55" t="s">
        <v>30</v>
      </c>
      <c r="E2" s="53" t="s">
        <v>31</v>
      </c>
      <c r="F2" s="56" t="s">
        <v>32</v>
      </c>
      <c r="G2" s="57" t="s">
        <v>33</v>
      </c>
      <c r="H2" s="57" t="s">
        <v>34</v>
      </c>
      <c r="I2" s="57" t="s">
        <v>35</v>
      </c>
      <c r="J2" s="66" t="s">
        <v>36</v>
      </c>
      <c r="K2" s="67" t="s">
        <v>37</v>
      </c>
      <c r="L2" s="67" t="s">
        <v>38</v>
      </c>
      <c r="M2" s="67" t="s">
        <v>39</v>
      </c>
      <c r="N2" s="67" t="s">
        <v>40</v>
      </c>
      <c r="O2" s="67" t="s">
        <v>41</v>
      </c>
    </row>
    <row r="3" s="3" customFormat="1" ht="35" customHeight="1" spans="1:15">
      <c r="A3" s="58">
        <v>1</v>
      </c>
      <c r="B3" s="59" t="s">
        <v>42</v>
      </c>
      <c r="C3" s="60" t="s">
        <v>43</v>
      </c>
      <c r="D3" s="60" t="s">
        <v>44</v>
      </c>
      <c r="E3" s="60" t="s">
        <v>48</v>
      </c>
      <c r="F3" s="61">
        <v>1</v>
      </c>
      <c r="G3" s="62">
        <v>35</v>
      </c>
      <c r="H3" s="62">
        <v>1680</v>
      </c>
      <c r="I3" s="62">
        <v>8400</v>
      </c>
      <c r="J3" s="62">
        <v>6720</v>
      </c>
      <c r="K3" s="68">
        <v>45994</v>
      </c>
      <c r="L3" s="62">
        <v>1680</v>
      </c>
      <c r="M3" s="60" t="s">
        <v>43</v>
      </c>
      <c r="N3" s="63" t="s">
        <v>49</v>
      </c>
      <c r="O3" s="63"/>
    </row>
    <row r="4" s="3" customFormat="1" ht="34" customHeight="1" spans="1:15">
      <c r="A4" s="58"/>
      <c r="B4" s="59"/>
      <c r="C4" s="60"/>
      <c r="D4" s="60"/>
      <c r="E4" s="60"/>
      <c r="F4" s="61"/>
      <c r="G4" s="62"/>
      <c r="H4" s="62"/>
      <c r="I4" s="62"/>
      <c r="J4" s="62"/>
      <c r="K4" s="69"/>
      <c r="L4" s="62"/>
      <c r="M4" s="60"/>
      <c r="N4" s="63"/>
      <c r="O4" s="63"/>
    </row>
    <row r="5" s="51" customFormat="1" ht="38" customHeight="1" spans="1:15">
      <c r="A5" s="58"/>
      <c r="B5" s="63" t="s">
        <v>25</v>
      </c>
      <c r="C5" s="64"/>
      <c r="D5" s="64"/>
      <c r="E5" s="58"/>
      <c r="F5" s="61">
        <f>SUM(F3:F4)</f>
        <v>1</v>
      </c>
      <c r="G5" s="65">
        <f>SUM(G3:G4)</f>
        <v>35</v>
      </c>
      <c r="H5" s="65">
        <f>SUM(H3:H4)</f>
        <v>1680</v>
      </c>
      <c r="I5" s="65">
        <f>SUM(I3:I4)</f>
        <v>8400</v>
      </c>
      <c r="J5" s="65">
        <f>SUM(J3:J4)</f>
        <v>6720</v>
      </c>
      <c r="K5" s="70"/>
      <c r="L5" s="65">
        <f>SUM(L3:L4)</f>
        <v>1680</v>
      </c>
      <c r="M5" s="70"/>
      <c r="N5" s="70"/>
      <c r="O5" s="70"/>
    </row>
  </sheetData>
  <mergeCells count="1">
    <mergeCell ref="A1:O1"/>
  </mergeCells>
  <pageMargins left="0.472222222222222" right="0.75" top="1" bottom="1" header="0.5" footer="0.5"/>
  <pageSetup paperSize="9" scale="53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zoomScale="90" zoomScaleNormal="90" workbookViewId="0">
      <selection activeCell="E25" sqref="E25"/>
    </sheetView>
  </sheetViews>
  <sheetFormatPr defaultColWidth="14.75" defaultRowHeight="12"/>
  <cols>
    <col min="1" max="1" width="5.80833333333333" style="4" customWidth="1"/>
    <col min="2" max="2" width="10.75" style="3" customWidth="1"/>
    <col min="3" max="3" width="25.5583333333333" style="5" customWidth="1"/>
    <col min="4" max="4" width="22.2166666666667" style="5" customWidth="1"/>
    <col min="5" max="5" width="12.775" style="4" customWidth="1"/>
    <col min="6" max="6" width="8" style="6" customWidth="1"/>
    <col min="7" max="7" width="10.375" style="7" customWidth="1"/>
    <col min="8" max="8" width="13.5" style="7" customWidth="1"/>
    <col min="9" max="9" width="12.5" style="7" customWidth="1"/>
    <col min="10" max="10" width="14.375" style="7" customWidth="1"/>
    <col min="11" max="11" width="13.25" style="8" customWidth="1"/>
    <col min="12" max="12" width="12.5" style="8" customWidth="1"/>
    <col min="13" max="13" width="43.0833333333333" style="8" customWidth="1"/>
    <col min="14" max="14" width="19.65" style="8" customWidth="1"/>
    <col min="15" max="15" width="17.1416666666667" style="8" customWidth="1"/>
    <col min="16" max="16384" width="14.75" style="8"/>
  </cols>
  <sheetData>
    <row r="1" s="31" customFormat="1" ht="69" customHeight="1" spans="1:15">
      <c r="A1" s="32" t="s">
        <v>50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="2" customFormat="1" ht="42" customHeight="1" spans="1:15">
      <c r="A2" s="33" t="s">
        <v>27</v>
      </c>
      <c r="B2" s="34" t="s">
        <v>28</v>
      </c>
      <c r="C2" s="35" t="s">
        <v>29</v>
      </c>
      <c r="D2" s="35" t="s">
        <v>30</v>
      </c>
      <c r="E2" s="33" t="s">
        <v>31</v>
      </c>
      <c r="F2" s="36" t="s">
        <v>32</v>
      </c>
      <c r="G2" s="37" t="s">
        <v>33</v>
      </c>
      <c r="H2" s="37" t="s">
        <v>34</v>
      </c>
      <c r="I2" s="37" t="s">
        <v>35</v>
      </c>
      <c r="J2" s="43" t="s">
        <v>36</v>
      </c>
      <c r="K2" s="44" t="s">
        <v>37</v>
      </c>
      <c r="L2" s="44" t="s">
        <v>38</v>
      </c>
      <c r="M2" s="44" t="s">
        <v>39</v>
      </c>
      <c r="N2" s="44" t="s">
        <v>40</v>
      </c>
      <c r="O2" s="44" t="s">
        <v>41</v>
      </c>
    </row>
    <row r="3" s="3" customFormat="1" ht="43" customHeight="1" spans="1:15">
      <c r="A3" s="38">
        <v>1</v>
      </c>
      <c r="B3" s="16" t="s">
        <v>42</v>
      </c>
      <c r="C3" s="39" t="s">
        <v>51</v>
      </c>
      <c r="D3" s="39" t="s">
        <v>52</v>
      </c>
      <c r="E3" s="39" t="s">
        <v>53</v>
      </c>
      <c r="F3" s="40">
        <v>64</v>
      </c>
      <c r="G3" s="41">
        <v>78.1</v>
      </c>
      <c r="H3" s="41">
        <v>468.6</v>
      </c>
      <c r="I3" s="40">
        <v>3124</v>
      </c>
      <c r="J3" s="41">
        <v>2655.4</v>
      </c>
      <c r="K3" s="45">
        <v>46008</v>
      </c>
      <c r="L3" s="41">
        <v>468.6</v>
      </c>
      <c r="M3" s="46" t="s">
        <v>54</v>
      </c>
      <c r="N3" s="47" t="s">
        <v>55</v>
      </c>
      <c r="O3" s="47"/>
    </row>
    <row r="4" s="3" customFormat="1" ht="43" customHeight="1" spans="1:15">
      <c r="A4" s="38">
        <v>2</v>
      </c>
      <c r="B4" s="16" t="s">
        <v>42</v>
      </c>
      <c r="C4" s="39" t="s">
        <v>56</v>
      </c>
      <c r="D4" s="39" t="s">
        <v>57</v>
      </c>
      <c r="E4" s="39" t="s">
        <v>58</v>
      </c>
      <c r="F4" s="40">
        <v>1</v>
      </c>
      <c r="G4" s="40">
        <v>700</v>
      </c>
      <c r="H4" s="40">
        <v>4200</v>
      </c>
      <c r="I4" s="40">
        <v>28000</v>
      </c>
      <c r="J4" s="40">
        <v>23800</v>
      </c>
      <c r="K4" s="48">
        <v>46017</v>
      </c>
      <c r="L4" s="40">
        <v>4200</v>
      </c>
      <c r="M4" s="46" t="s">
        <v>56</v>
      </c>
      <c r="N4" s="47" t="s">
        <v>59</v>
      </c>
      <c r="O4" s="47"/>
    </row>
    <row r="5" s="3" customFormat="1" ht="43" customHeight="1" spans="1:15">
      <c r="A5" s="38">
        <v>3</v>
      </c>
      <c r="B5" s="16" t="s">
        <v>42</v>
      </c>
      <c r="C5" s="39" t="s">
        <v>60</v>
      </c>
      <c r="D5" s="39" t="s">
        <v>61</v>
      </c>
      <c r="E5" s="39" t="s">
        <v>62</v>
      </c>
      <c r="F5" s="40">
        <v>1</v>
      </c>
      <c r="G5" s="40">
        <v>501</v>
      </c>
      <c r="H5" s="40">
        <v>3006</v>
      </c>
      <c r="I5" s="40">
        <v>20040</v>
      </c>
      <c r="J5" s="40">
        <v>17034</v>
      </c>
      <c r="K5" s="48">
        <v>46014</v>
      </c>
      <c r="L5" s="40">
        <v>3006</v>
      </c>
      <c r="M5" s="46" t="s">
        <v>60</v>
      </c>
      <c r="N5" s="47" t="s">
        <v>63</v>
      </c>
      <c r="O5" s="47"/>
    </row>
    <row r="6" s="3" customFormat="1" ht="43" customHeight="1" spans="1:15">
      <c r="A6" s="38">
        <v>4</v>
      </c>
      <c r="B6" s="16" t="s">
        <v>42</v>
      </c>
      <c r="C6" s="39" t="s">
        <v>64</v>
      </c>
      <c r="D6" s="39" t="s">
        <v>65</v>
      </c>
      <c r="E6" s="39" t="s">
        <v>66</v>
      </c>
      <c r="F6" s="40">
        <v>1</v>
      </c>
      <c r="G6" s="40">
        <v>320</v>
      </c>
      <c r="H6" s="40">
        <v>1920</v>
      </c>
      <c r="I6" s="40">
        <v>12800</v>
      </c>
      <c r="J6" s="40">
        <v>10880</v>
      </c>
      <c r="K6" s="48">
        <v>46021</v>
      </c>
      <c r="L6" s="40">
        <v>1920</v>
      </c>
      <c r="M6" s="46" t="s">
        <v>64</v>
      </c>
      <c r="N6" s="47" t="s">
        <v>67</v>
      </c>
      <c r="O6" s="47"/>
    </row>
    <row r="7" s="3" customFormat="1" ht="43" customHeight="1" spans="1:15">
      <c r="A7" s="38">
        <v>5</v>
      </c>
      <c r="B7" s="16" t="s">
        <v>42</v>
      </c>
      <c r="C7" s="39" t="s">
        <v>68</v>
      </c>
      <c r="D7" s="39" t="s">
        <v>65</v>
      </c>
      <c r="E7" s="39" t="s">
        <v>69</v>
      </c>
      <c r="F7" s="40">
        <v>1</v>
      </c>
      <c r="G7" s="40">
        <v>104</v>
      </c>
      <c r="H7" s="40">
        <v>624</v>
      </c>
      <c r="I7" s="40">
        <v>4160</v>
      </c>
      <c r="J7" s="40">
        <v>3536</v>
      </c>
      <c r="K7" s="48">
        <v>46014</v>
      </c>
      <c r="L7" s="40">
        <v>624</v>
      </c>
      <c r="M7" s="46" t="s">
        <v>54</v>
      </c>
      <c r="N7" s="47" t="s">
        <v>70</v>
      </c>
      <c r="O7" s="47"/>
    </row>
    <row r="8" s="3" customFormat="1" ht="43" customHeight="1" spans="1:15">
      <c r="A8" s="38">
        <v>6</v>
      </c>
      <c r="B8" s="16" t="s">
        <v>42</v>
      </c>
      <c r="C8" s="39" t="s">
        <v>71</v>
      </c>
      <c r="D8" s="39" t="s">
        <v>65</v>
      </c>
      <c r="E8" s="39" t="s">
        <v>72</v>
      </c>
      <c r="F8" s="40">
        <v>1</v>
      </c>
      <c r="G8" s="40">
        <v>439</v>
      </c>
      <c r="H8" s="40">
        <v>2634</v>
      </c>
      <c r="I8" s="40">
        <v>17560</v>
      </c>
      <c r="J8" s="40">
        <v>14926</v>
      </c>
      <c r="K8" s="48">
        <v>46016</v>
      </c>
      <c r="L8" s="40">
        <v>2634</v>
      </c>
      <c r="M8" s="46" t="s">
        <v>71</v>
      </c>
      <c r="N8" s="47" t="s">
        <v>73</v>
      </c>
      <c r="O8" s="47"/>
    </row>
    <row r="9" s="3" customFormat="1" ht="43" customHeight="1" spans="1:15">
      <c r="A9" s="38">
        <v>7</v>
      </c>
      <c r="B9" s="16" t="s">
        <v>42</v>
      </c>
      <c r="C9" s="39" t="s">
        <v>74</v>
      </c>
      <c r="D9" s="39" t="s">
        <v>57</v>
      </c>
      <c r="E9" s="39" t="s">
        <v>75</v>
      </c>
      <c r="F9" s="40">
        <v>1</v>
      </c>
      <c r="G9" s="40">
        <v>330</v>
      </c>
      <c r="H9" s="40">
        <v>1980</v>
      </c>
      <c r="I9" s="40">
        <v>13200</v>
      </c>
      <c r="J9" s="40">
        <v>11220</v>
      </c>
      <c r="K9" s="48">
        <v>46018</v>
      </c>
      <c r="L9" s="40">
        <v>1980</v>
      </c>
      <c r="M9" s="46" t="s">
        <v>74</v>
      </c>
      <c r="N9" s="47" t="s">
        <v>76</v>
      </c>
      <c r="O9" s="47"/>
    </row>
    <row r="10" s="3" customFormat="1" ht="43" customHeight="1" spans="1:15">
      <c r="A10" s="38">
        <v>8</v>
      </c>
      <c r="B10" s="16" t="s">
        <v>42</v>
      </c>
      <c r="C10" s="39" t="s">
        <v>77</v>
      </c>
      <c r="D10" s="39" t="s">
        <v>65</v>
      </c>
      <c r="E10" s="39" t="s">
        <v>78</v>
      </c>
      <c r="F10" s="40">
        <v>1</v>
      </c>
      <c r="G10" s="40">
        <v>125</v>
      </c>
      <c r="H10" s="40">
        <v>750</v>
      </c>
      <c r="I10" s="40">
        <v>5000</v>
      </c>
      <c r="J10" s="40">
        <v>4250</v>
      </c>
      <c r="K10" s="48">
        <v>46015</v>
      </c>
      <c r="L10" s="40">
        <v>750</v>
      </c>
      <c r="M10" s="46" t="s">
        <v>77</v>
      </c>
      <c r="N10" s="47" t="s">
        <v>79</v>
      </c>
      <c r="O10" s="47"/>
    </row>
    <row r="11" s="3" customFormat="1" ht="43" customHeight="1" spans="1:15">
      <c r="A11" s="38">
        <v>9</v>
      </c>
      <c r="B11" s="16" t="s">
        <v>42</v>
      </c>
      <c r="C11" s="39" t="s">
        <v>80</v>
      </c>
      <c r="D11" s="39" t="s">
        <v>65</v>
      </c>
      <c r="E11" s="39" t="s">
        <v>81</v>
      </c>
      <c r="F11" s="40">
        <v>1</v>
      </c>
      <c r="G11" s="40">
        <v>428</v>
      </c>
      <c r="H11" s="40">
        <v>2568</v>
      </c>
      <c r="I11" s="40">
        <v>17120</v>
      </c>
      <c r="J11" s="40">
        <v>14552</v>
      </c>
      <c r="K11" s="48">
        <v>46016</v>
      </c>
      <c r="L11" s="40">
        <v>2568</v>
      </c>
      <c r="M11" s="46" t="s">
        <v>80</v>
      </c>
      <c r="N11" s="47" t="s">
        <v>82</v>
      </c>
      <c r="O11" s="47"/>
    </row>
    <row r="12" s="3" customFormat="1" ht="43" customHeight="1" spans="1:15">
      <c r="A12" s="38">
        <v>10</v>
      </c>
      <c r="B12" s="16" t="s">
        <v>42</v>
      </c>
      <c r="C12" s="39" t="s">
        <v>83</v>
      </c>
      <c r="D12" s="39" t="s">
        <v>84</v>
      </c>
      <c r="E12" s="39" t="s">
        <v>85</v>
      </c>
      <c r="F12" s="40">
        <v>1</v>
      </c>
      <c r="G12" s="40">
        <v>680</v>
      </c>
      <c r="H12" s="40">
        <v>4080</v>
      </c>
      <c r="I12" s="40">
        <v>27200</v>
      </c>
      <c r="J12" s="40">
        <v>23120</v>
      </c>
      <c r="K12" s="48">
        <v>46018</v>
      </c>
      <c r="L12" s="40">
        <v>4080</v>
      </c>
      <c r="M12" s="46" t="s">
        <v>86</v>
      </c>
      <c r="N12" s="47" t="s">
        <v>87</v>
      </c>
      <c r="O12" s="47"/>
    </row>
    <row r="13" s="3" customFormat="1" ht="43" customHeight="1" spans="1:15">
      <c r="A13" s="38">
        <v>11</v>
      </c>
      <c r="B13" s="16" t="s">
        <v>42</v>
      </c>
      <c r="C13" s="39" t="s">
        <v>83</v>
      </c>
      <c r="D13" s="39" t="s">
        <v>88</v>
      </c>
      <c r="E13" s="39" t="s">
        <v>89</v>
      </c>
      <c r="F13" s="40">
        <v>1</v>
      </c>
      <c r="G13" s="40">
        <v>234</v>
      </c>
      <c r="H13" s="40">
        <v>1404</v>
      </c>
      <c r="I13" s="40">
        <v>9360</v>
      </c>
      <c r="J13" s="40">
        <v>7956</v>
      </c>
      <c r="K13" s="48">
        <v>46018</v>
      </c>
      <c r="L13" s="40">
        <v>1404</v>
      </c>
      <c r="M13" s="46" t="s">
        <v>86</v>
      </c>
      <c r="N13" s="47" t="s">
        <v>90</v>
      </c>
      <c r="O13" s="47"/>
    </row>
    <row r="14" s="3" customFormat="1" ht="43" customHeight="1" spans="1:15">
      <c r="A14" s="38">
        <v>12</v>
      </c>
      <c r="B14" s="16" t="s">
        <v>42</v>
      </c>
      <c r="C14" s="39" t="s">
        <v>91</v>
      </c>
      <c r="D14" s="39" t="s">
        <v>65</v>
      </c>
      <c r="E14" s="39" t="s">
        <v>92</v>
      </c>
      <c r="F14" s="40">
        <v>1</v>
      </c>
      <c r="G14" s="40">
        <v>146</v>
      </c>
      <c r="H14" s="40">
        <v>876</v>
      </c>
      <c r="I14" s="40">
        <v>5840</v>
      </c>
      <c r="J14" s="40">
        <v>4964</v>
      </c>
      <c r="K14" s="48">
        <v>46027</v>
      </c>
      <c r="L14" s="40">
        <v>876</v>
      </c>
      <c r="M14" s="46" t="s">
        <v>91</v>
      </c>
      <c r="N14" s="47" t="s">
        <v>93</v>
      </c>
      <c r="O14" s="47"/>
    </row>
    <row r="15" s="3" customFormat="1" ht="43" customHeight="1" spans="1:15">
      <c r="A15" s="38">
        <v>13</v>
      </c>
      <c r="B15" s="16" t="s">
        <v>42</v>
      </c>
      <c r="C15" s="39" t="s">
        <v>94</v>
      </c>
      <c r="D15" s="39" t="s">
        <v>65</v>
      </c>
      <c r="E15" s="39" t="s">
        <v>95</v>
      </c>
      <c r="F15" s="40">
        <v>1</v>
      </c>
      <c r="G15" s="40">
        <v>253</v>
      </c>
      <c r="H15" s="40">
        <v>1518</v>
      </c>
      <c r="I15" s="40">
        <v>10120</v>
      </c>
      <c r="J15" s="40">
        <v>8602</v>
      </c>
      <c r="K15" s="48">
        <v>46034</v>
      </c>
      <c r="L15" s="40">
        <v>1518</v>
      </c>
      <c r="M15" s="46" t="s">
        <v>94</v>
      </c>
      <c r="N15" s="47" t="s">
        <v>96</v>
      </c>
      <c r="O15" s="47"/>
    </row>
    <row r="16" s="8" customFormat="1" ht="43" customHeight="1" spans="1:15">
      <c r="A16" s="38">
        <v>14</v>
      </c>
      <c r="B16" s="16" t="s">
        <v>42</v>
      </c>
      <c r="C16" s="39" t="s">
        <v>97</v>
      </c>
      <c r="D16" s="39" t="s">
        <v>65</v>
      </c>
      <c r="E16" s="39" t="s">
        <v>98</v>
      </c>
      <c r="F16" s="40">
        <v>1</v>
      </c>
      <c r="G16" s="40">
        <v>167</v>
      </c>
      <c r="H16" s="40">
        <v>1002</v>
      </c>
      <c r="I16" s="40">
        <v>6680</v>
      </c>
      <c r="J16" s="40">
        <v>5678</v>
      </c>
      <c r="K16" s="48">
        <v>46036</v>
      </c>
      <c r="L16" s="40">
        <v>1002</v>
      </c>
      <c r="M16" s="46" t="s">
        <v>97</v>
      </c>
      <c r="N16" s="47" t="s">
        <v>99</v>
      </c>
      <c r="O16" s="49"/>
    </row>
    <row r="17" ht="43" customHeight="1" spans="1:15">
      <c r="A17" s="38">
        <v>15</v>
      </c>
      <c r="B17" s="16" t="s">
        <v>42</v>
      </c>
      <c r="C17" s="39" t="s">
        <v>100</v>
      </c>
      <c r="D17" s="39" t="s">
        <v>65</v>
      </c>
      <c r="E17" s="39" t="s">
        <v>101</v>
      </c>
      <c r="F17" s="40">
        <v>1</v>
      </c>
      <c r="G17" s="40">
        <v>306</v>
      </c>
      <c r="H17" s="40">
        <v>1836</v>
      </c>
      <c r="I17" s="40">
        <v>12240</v>
      </c>
      <c r="J17" s="40">
        <v>10404</v>
      </c>
      <c r="K17" s="48">
        <v>46041</v>
      </c>
      <c r="L17" s="40">
        <v>1836</v>
      </c>
      <c r="M17" s="46" t="s">
        <v>100</v>
      </c>
      <c r="N17" s="47" t="s">
        <v>102</v>
      </c>
      <c r="O17" s="49"/>
    </row>
    <row r="18" ht="43" customHeight="1" spans="1:15">
      <c r="A18" s="38">
        <v>16</v>
      </c>
      <c r="B18" s="16" t="s">
        <v>42</v>
      </c>
      <c r="C18" s="39" t="s">
        <v>103</v>
      </c>
      <c r="D18" s="39" t="s">
        <v>65</v>
      </c>
      <c r="E18" s="39" t="s">
        <v>104</v>
      </c>
      <c r="F18" s="40">
        <v>1</v>
      </c>
      <c r="G18" s="40">
        <v>52</v>
      </c>
      <c r="H18" s="40">
        <v>312</v>
      </c>
      <c r="I18" s="40">
        <v>2080</v>
      </c>
      <c r="J18" s="40">
        <v>1768</v>
      </c>
      <c r="K18" s="48">
        <v>46044</v>
      </c>
      <c r="L18" s="40">
        <v>312</v>
      </c>
      <c r="M18" s="46" t="s">
        <v>103</v>
      </c>
      <c r="N18" s="47" t="s">
        <v>105</v>
      </c>
      <c r="O18" s="49"/>
    </row>
    <row r="19" ht="43" customHeight="1" spans="1:15">
      <c r="A19" s="38">
        <v>17</v>
      </c>
      <c r="B19" s="16" t="s">
        <v>42</v>
      </c>
      <c r="C19" s="39" t="s">
        <v>106</v>
      </c>
      <c r="D19" s="39" t="s">
        <v>57</v>
      </c>
      <c r="E19" s="39" t="s">
        <v>107</v>
      </c>
      <c r="F19" s="40">
        <v>1</v>
      </c>
      <c r="G19" s="40">
        <v>90</v>
      </c>
      <c r="H19" s="40">
        <v>540</v>
      </c>
      <c r="I19" s="40">
        <v>3600</v>
      </c>
      <c r="J19" s="40">
        <v>3060</v>
      </c>
      <c r="K19" s="48">
        <v>46041</v>
      </c>
      <c r="L19" s="40">
        <v>540</v>
      </c>
      <c r="M19" s="46" t="s">
        <v>106</v>
      </c>
      <c r="N19" s="47" t="s">
        <v>108</v>
      </c>
      <c r="O19" s="49"/>
    </row>
    <row r="20" ht="43" customHeight="1" spans="1:15">
      <c r="A20" s="38">
        <v>18</v>
      </c>
      <c r="B20" s="16" t="s">
        <v>42</v>
      </c>
      <c r="C20" s="39" t="s">
        <v>109</v>
      </c>
      <c r="D20" s="39" t="s">
        <v>65</v>
      </c>
      <c r="E20" s="39" t="s">
        <v>110</v>
      </c>
      <c r="F20" s="40">
        <v>1</v>
      </c>
      <c r="G20" s="40">
        <v>518</v>
      </c>
      <c r="H20" s="40">
        <v>3108</v>
      </c>
      <c r="I20" s="40">
        <v>20720</v>
      </c>
      <c r="J20" s="40">
        <v>17612</v>
      </c>
      <c r="K20" s="48">
        <v>46048</v>
      </c>
      <c r="L20" s="40">
        <v>3108</v>
      </c>
      <c r="M20" s="46" t="s">
        <v>111</v>
      </c>
      <c r="N20" s="47" t="s">
        <v>112</v>
      </c>
      <c r="O20" s="49"/>
    </row>
    <row r="21" ht="43" customHeight="1" spans="1:15">
      <c r="A21" s="38">
        <v>19</v>
      </c>
      <c r="B21" s="16" t="s">
        <v>42</v>
      </c>
      <c r="C21" s="39" t="s">
        <v>113</v>
      </c>
      <c r="D21" s="39" t="s">
        <v>114</v>
      </c>
      <c r="E21" s="39" t="s">
        <v>115</v>
      </c>
      <c r="F21" s="40">
        <v>1</v>
      </c>
      <c r="G21" s="40">
        <v>330</v>
      </c>
      <c r="H21" s="40">
        <v>1980</v>
      </c>
      <c r="I21" s="40">
        <v>13200</v>
      </c>
      <c r="J21" s="40">
        <v>11220</v>
      </c>
      <c r="K21" s="48">
        <v>46051</v>
      </c>
      <c r="L21" s="40">
        <v>1980</v>
      </c>
      <c r="M21" s="46" t="s">
        <v>113</v>
      </c>
      <c r="N21" s="47" t="s">
        <v>116</v>
      </c>
      <c r="O21" s="49"/>
    </row>
    <row r="22" ht="43" customHeight="1" spans="1:15">
      <c r="A22" s="38">
        <v>20</v>
      </c>
      <c r="B22" s="16" t="s">
        <v>42</v>
      </c>
      <c r="C22" s="39" t="s">
        <v>117</v>
      </c>
      <c r="D22" s="39" t="s">
        <v>118</v>
      </c>
      <c r="E22" s="39" t="s">
        <v>119</v>
      </c>
      <c r="F22" s="40">
        <v>1</v>
      </c>
      <c r="G22" s="41">
        <v>1916.15</v>
      </c>
      <c r="H22" s="41">
        <v>11496.9</v>
      </c>
      <c r="I22" s="40">
        <v>76646</v>
      </c>
      <c r="J22" s="41">
        <v>65149.1</v>
      </c>
      <c r="K22" s="48">
        <v>46043</v>
      </c>
      <c r="L22" s="41">
        <v>11496.9</v>
      </c>
      <c r="M22" s="46" t="s">
        <v>117</v>
      </c>
      <c r="N22" s="47" t="s">
        <v>120</v>
      </c>
      <c r="O22" s="49"/>
    </row>
    <row r="23" ht="40" customHeight="1" spans="1:15">
      <c r="A23" s="38">
        <v>21</v>
      </c>
      <c r="B23" s="16" t="s">
        <v>42</v>
      </c>
      <c r="C23" s="39" t="s">
        <v>121</v>
      </c>
      <c r="D23" s="39" t="s">
        <v>65</v>
      </c>
      <c r="E23" s="39" t="s">
        <v>122</v>
      </c>
      <c r="F23" s="40">
        <v>1</v>
      </c>
      <c r="G23" s="40">
        <v>130</v>
      </c>
      <c r="H23" s="40">
        <v>780</v>
      </c>
      <c r="I23" s="40">
        <v>5200</v>
      </c>
      <c r="J23" s="40">
        <v>4420</v>
      </c>
      <c r="K23" s="48">
        <v>46064</v>
      </c>
      <c r="L23" s="40">
        <v>780</v>
      </c>
      <c r="M23" s="46" t="s">
        <v>121</v>
      </c>
      <c r="N23" s="47" t="s">
        <v>123</v>
      </c>
      <c r="O23" s="49"/>
    </row>
    <row r="24" ht="40" customHeight="1" spans="1:15">
      <c r="A24" s="38">
        <v>22</v>
      </c>
      <c r="B24" s="16" t="s">
        <v>42</v>
      </c>
      <c r="C24" s="39" t="s">
        <v>77</v>
      </c>
      <c r="D24" s="39" t="s">
        <v>65</v>
      </c>
      <c r="E24" s="39" t="s">
        <v>124</v>
      </c>
      <c r="F24" s="40">
        <v>1</v>
      </c>
      <c r="G24" s="40">
        <v>130</v>
      </c>
      <c r="H24" s="40">
        <v>780</v>
      </c>
      <c r="I24" s="40">
        <v>5200</v>
      </c>
      <c r="J24" s="40">
        <v>4420</v>
      </c>
      <c r="K24" s="48">
        <v>46078</v>
      </c>
      <c r="L24" s="40">
        <v>780</v>
      </c>
      <c r="M24" s="46" t="s">
        <v>77</v>
      </c>
      <c r="N24" s="47" t="s">
        <v>125</v>
      </c>
      <c r="O24" s="49"/>
    </row>
    <row r="25" ht="40" customHeight="1" spans="1:15">
      <c r="A25" s="20"/>
      <c r="B25" s="16" t="s">
        <v>25</v>
      </c>
      <c r="C25" s="22"/>
      <c r="D25" s="22"/>
      <c r="E25" s="20"/>
      <c r="F25" s="42">
        <f>SUM(F3:F24)</f>
        <v>85</v>
      </c>
      <c r="G25" s="41">
        <f>SUM(G3:G24)</f>
        <v>7977.25</v>
      </c>
      <c r="H25" s="41">
        <f>SUM(H3:H24)</f>
        <v>47863.5</v>
      </c>
      <c r="I25" s="41">
        <f>SUM(I3:I24)</f>
        <v>319090</v>
      </c>
      <c r="J25" s="41">
        <f>SUM(J3:J24)</f>
        <v>271226.5</v>
      </c>
      <c r="K25" s="30"/>
      <c r="L25" s="30"/>
      <c r="M25" s="30"/>
      <c r="N25" s="30"/>
      <c r="O25" s="30"/>
    </row>
    <row r="26" ht="40" customHeight="1"/>
    <row r="27" ht="40" customHeight="1"/>
    <row r="28" ht="40" customHeight="1"/>
  </sheetData>
  <autoFilter xmlns:etc="http://www.wps.cn/officeDocument/2017/etCustomData" ref="A2:O24" etc:filterBottomFollowUsedRange="0">
    <extLst/>
  </autoFilter>
  <mergeCells count="1">
    <mergeCell ref="A1:O1"/>
  </mergeCells>
  <pageMargins left="0.275" right="0.156944444444444" top="0.354166666666667" bottom="0.314583333333333" header="0.5" footer="0.5"/>
  <pageSetup paperSize="9" scale="46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zoomScale="90" zoomScaleNormal="90" workbookViewId="0">
      <selection activeCell="I24" sqref="I24"/>
    </sheetView>
  </sheetViews>
  <sheetFormatPr defaultColWidth="14.75" defaultRowHeight="12" outlineLevelRow="5"/>
  <cols>
    <col min="1" max="1" width="5.80833333333333" style="4" customWidth="1"/>
    <col min="2" max="2" width="10.75" style="3" customWidth="1"/>
    <col min="3" max="3" width="24.8583333333333" style="5" customWidth="1"/>
    <col min="4" max="4" width="22.3583333333333" style="5" customWidth="1"/>
    <col min="5" max="5" width="14.575" style="4" customWidth="1"/>
    <col min="6" max="6" width="8" style="6" customWidth="1"/>
    <col min="7" max="7" width="10.375" style="7" customWidth="1"/>
    <col min="8" max="8" width="13.5" style="7" customWidth="1"/>
    <col min="9" max="9" width="12.5" style="7" customWidth="1"/>
    <col min="10" max="10" width="14.375" style="7" customWidth="1"/>
    <col min="11" max="11" width="13.25" style="8" customWidth="1"/>
    <col min="12" max="12" width="12.5" style="8" customWidth="1"/>
    <col min="13" max="13" width="16.3916666666667" style="8" customWidth="1"/>
    <col min="14" max="14" width="19.65" style="8" customWidth="1"/>
    <col min="15" max="15" width="17.1416666666667" style="8" customWidth="1"/>
    <col min="16" max="16384" width="14.75" style="8"/>
  </cols>
  <sheetData>
    <row r="1" s="1" customFormat="1" ht="69" customHeight="1" spans="1:15">
      <c r="A1" s="9" t="s">
        <v>126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2" customFormat="1" ht="66" customHeight="1" spans="1:15">
      <c r="A2" s="10" t="s">
        <v>27</v>
      </c>
      <c r="B2" s="11" t="s">
        <v>28</v>
      </c>
      <c r="C2" s="12" t="s">
        <v>29</v>
      </c>
      <c r="D2" s="12" t="s">
        <v>30</v>
      </c>
      <c r="E2" s="10" t="s">
        <v>31</v>
      </c>
      <c r="F2" s="13" t="s">
        <v>32</v>
      </c>
      <c r="G2" s="14" t="s">
        <v>33</v>
      </c>
      <c r="H2" s="14" t="s">
        <v>34</v>
      </c>
      <c r="I2" s="14" t="s">
        <v>35</v>
      </c>
      <c r="J2" s="23" t="s">
        <v>36</v>
      </c>
      <c r="K2" s="24" t="s">
        <v>37</v>
      </c>
      <c r="L2" s="24" t="s">
        <v>38</v>
      </c>
      <c r="M2" s="24" t="s">
        <v>39</v>
      </c>
      <c r="N2" s="24" t="s">
        <v>40</v>
      </c>
      <c r="O2" s="24" t="s">
        <v>41</v>
      </c>
    </row>
    <row r="3" s="3" customFormat="1" ht="43" customHeight="1" spans="1:15">
      <c r="A3" s="15">
        <v>1</v>
      </c>
      <c r="B3" s="16" t="s">
        <v>42</v>
      </c>
      <c r="C3" s="17" t="s">
        <v>51</v>
      </c>
      <c r="D3" s="17" t="s">
        <v>65</v>
      </c>
      <c r="E3" s="17" t="s">
        <v>127</v>
      </c>
      <c r="F3" s="18">
        <v>168</v>
      </c>
      <c r="G3" s="19">
        <v>179.7</v>
      </c>
      <c r="H3" s="19">
        <v>754.74</v>
      </c>
      <c r="I3" s="19">
        <v>2515.8</v>
      </c>
      <c r="J3" s="19">
        <v>1761.06</v>
      </c>
      <c r="K3" s="25">
        <v>46008</v>
      </c>
      <c r="L3" s="19">
        <v>754.74</v>
      </c>
      <c r="M3" s="26" t="s">
        <v>54</v>
      </c>
      <c r="N3" s="27" t="s">
        <v>128</v>
      </c>
      <c r="O3" s="28"/>
    </row>
    <row r="4" s="3" customFormat="1" ht="43" customHeight="1" spans="1:15">
      <c r="A4" s="15">
        <v>2</v>
      </c>
      <c r="B4" s="16" t="s">
        <v>42</v>
      </c>
      <c r="C4" s="17" t="s">
        <v>117</v>
      </c>
      <c r="D4" s="17" t="s">
        <v>118</v>
      </c>
      <c r="E4" s="17" t="s">
        <v>129</v>
      </c>
      <c r="F4" s="18">
        <v>1</v>
      </c>
      <c r="G4" s="19">
        <v>1309.4</v>
      </c>
      <c r="H4" s="19">
        <v>5499.48</v>
      </c>
      <c r="I4" s="19">
        <v>18331.6</v>
      </c>
      <c r="J4" s="19">
        <v>12832.12</v>
      </c>
      <c r="K4" s="29">
        <v>46043</v>
      </c>
      <c r="L4" s="19">
        <v>5499.48</v>
      </c>
      <c r="M4" s="17" t="s">
        <v>117</v>
      </c>
      <c r="N4" s="27" t="s">
        <v>130</v>
      </c>
      <c r="O4" s="28"/>
    </row>
    <row r="5" ht="35" customHeight="1" spans="1:15">
      <c r="A5" s="15">
        <v>3</v>
      </c>
      <c r="B5" s="16" t="s">
        <v>42</v>
      </c>
      <c r="C5" s="17" t="s">
        <v>121</v>
      </c>
      <c r="D5" s="17" t="s">
        <v>57</v>
      </c>
      <c r="E5" s="17" t="s">
        <v>131</v>
      </c>
      <c r="F5" s="18">
        <v>1</v>
      </c>
      <c r="G5" s="19">
        <v>36</v>
      </c>
      <c r="H5" s="19">
        <v>151.2</v>
      </c>
      <c r="I5" s="19">
        <v>504</v>
      </c>
      <c r="J5" s="19">
        <v>352.8</v>
      </c>
      <c r="K5" s="29">
        <v>46064</v>
      </c>
      <c r="L5" s="19">
        <v>151.2</v>
      </c>
      <c r="M5" s="26" t="s">
        <v>121</v>
      </c>
      <c r="N5" s="27" t="s">
        <v>132</v>
      </c>
      <c r="O5" s="28"/>
    </row>
    <row r="6" ht="30" customHeight="1" spans="1:15">
      <c r="A6" s="20"/>
      <c r="B6" s="21" t="s">
        <v>25</v>
      </c>
      <c r="C6" s="22"/>
      <c r="D6" s="22"/>
      <c r="E6" s="20"/>
      <c r="F6" s="18">
        <f>SUM(F3:F5)</f>
        <v>170</v>
      </c>
      <c r="G6" s="19">
        <f>SUM(G3:G5)</f>
        <v>1525.1</v>
      </c>
      <c r="H6" s="19">
        <f>SUM(H3:H5)</f>
        <v>6405.42</v>
      </c>
      <c r="I6" s="19">
        <f>SUM(I3:I5)</f>
        <v>21351.4</v>
      </c>
      <c r="J6" s="19">
        <f>SUM(J3:J5)</f>
        <v>14945.98</v>
      </c>
      <c r="K6" s="21"/>
      <c r="L6" s="21">
        <f>SUM(L3:L5)</f>
        <v>6405.42</v>
      </c>
      <c r="M6" s="30"/>
      <c r="N6" s="30"/>
      <c r="O6" s="30"/>
    </row>
  </sheetData>
  <mergeCells count="1">
    <mergeCell ref="A1:O1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 otherUserPermission="visible"/>
  <rangeList sheetStid="11" master="" otherUserPermission="visible"/>
  <rangeList sheetStid="15" master="" otherUserPermission="visible"/>
  <rangeList sheetStid="16" master="" otherUserPermission="visible"/>
  <rangeList sheetStid="1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 </vt:lpstr>
      <vt:lpstr>设施大棚</vt:lpstr>
      <vt:lpstr>棚内作物</vt:lpstr>
      <vt:lpstr>小麦</vt:lpstr>
      <vt:lpstr>油菜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dcterms:created xsi:type="dcterms:W3CDTF">1996-12-17T01:32:00Z</dcterms:created>
  <cp:lastPrinted>2020-05-15T00:47:00Z</cp:lastPrinted>
  <dcterms:modified xsi:type="dcterms:W3CDTF">2026-05-09T09:16:14Z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false</vt:bool>
  </property>
  <property fmtid="{D5CDD505-2E9C-101B-9397-08002B2CF9AE}" pid="4" name="ICV">
    <vt:lpwstr>761DF1F3DB504F32A315C26ADC503BE1_12</vt:lpwstr>
  </property>
  <property fmtid="{D5CDD505-2E9C-101B-9397-08002B2CF9AE}" pid="5" name="CalculationRule">
    <vt:i4>0</vt:i4>
  </property>
</Properties>
</file>