
<file path=[Content_Types].xml><?xml version="1.0" encoding="utf-8"?>
<Types xmlns="http://schemas.openxmlformats.org/package/2006/content-types">
  <Default Extension="xml" ContentType="application/xml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86" activeTab="3"/>
  </bookViews>
  <sheets>
    <sheet name="汇总 " sheetId="10" r:id="rId1"/>
    <sheet name="玉米" sheetId="11" r:id="rId2"/>
    <sheet name="大豆" sheetId="12" r:id="rId3"/>
    <sheet name="水稻" sheetId="13" r:id="rId4"/>
  </sheets>
  <definedNames>
    <definedName name="_xlnm._FilterDatabase" localSheetId="1" hidden="1">玉米!$A$2:$O$7</definedName>
    <definedName name="_xlnm.Print_Area" localSheetId="0">'汇总 '!$A$1:$S$14</definedName>
    <definedName name="_xlnm.Print_Titles" localSheetId="0">'汇总 '!$1:$4</definedName>
    <definedName name="_xlnm.Print_Titles" localSheetId="1">玉米!$1:$2</definedName>
  </definedNames>
  <calcPr calcId="144525"/>
</workbook>
</file>

<file path=xl/sharedStrings.xml><?xml version="1.0" encoding="utf-8"?>
<sst xmlns="http://schemas.openxmlformats.org/spreadsheetml/2006/main" count="124" uniqueCount="67">
  <si>
    <r>
      <rPr>
        <b/>
        <sz val="14"/>
        <rFont val="宋体"/>
        <charset val="134"/>
      </rPr>
      <t>种植业保险汇总表</t>
    </r>
    <r>
      <rPr>
        <b/>
        <sz val="10"/>
        <rFont val="宋体"/>
        <charset val="134"/>
      </rPr>
      <t>（2024.6-2024.11）</t>
    </r>
  </si>
  <si>
    <t>申请单位（业务章）：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</si>
  <si>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</si>
  <si>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</si>
  <si>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</si>
  <si>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</si>
  <si>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</si>
  <si>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</si>
  <si>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</si>
  <si>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</si>
  <si>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</si>
  <si>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</si>
  <si>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</si>
  <si>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</si>
  <si>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</si>
  <si>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</si>
  <si>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</si>
  <si>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</si>
  <si>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</si>
  <si>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</si>
  <si>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江苏省中央财政补贴性大豆种植保险</t>
  </si>
  <si>
    <t xml:space="preserve">
江苏省中央财政水稻完全成本保险</t>
  </si>
  <si>
    <t>江苏省中央财政玉米完全成本保险</t>
  </si>
  <si>
    <t>合计</t>
  </si>
  <si>
    <t xml:space="preserve">  保险公司负责人：                                         保险公司复核人：                               保险公司制表人：</t>
  </si>
  <si>
    <t>种植业保险明细表（险种名称：江苏省中央财政玉米完全成本保险 单位保额：1000元/亩 保期：2024.6-2024.11）</t>
  </si>
  <si>
    <t>序号</t>
  </si>
  <si>
    <t>乡镇</t>
  </si>
  <si>
    <t>投保人/被保险人</t>
  </si>
  <si>
    <t>种植地址</t>
  </si>
  <si>
    <t>保单号</t>
  </si>
  <si>
    <t>户数</t>
  </si>
  <si>
    <t>数量（亩）</t>
  </si>
  <si>
    <t>自缴保费合计（元）</t>
  </si>
  <si>
    <t>总保费（元）</t>
  </si>
  <si>
    <t>各级财政补贴（元）</t>
  </si>
  <si>
    <t>汇款日期</t>
  </si>
  <si>
    <t>汇款金额</t>
  </si>
  <si>
    <t>汇款人</t>
  </si>
  <si>
    <t>交易流水号（网银回单）</t>
  </si>
  <si>
    <t>备注</t>
  </si>
  <si>
    <t>先锋街道</t>
  </si>
  <si>
    <t>陈香</t>
  </si>
  <si>
    <t>江苏省南通市通州区先锋镇周圩村12组</t>
  </si>
  <si>
    <t>ANAJF0366A24Q050001K</t>
  </si>
  <si>
    <t>王理军</t>
  </si>
  <si>
    <t>江苏省南通市通州区先锋镇周圩村13组</t>
  </si>
  <si>
    <t>ANAJF0366A24Q050002H</t>
  </si>
  <si>
    <t>川姜镇</t>
  </si>
  <si>
    <t>沈仲彬</t>
  </si>
  <si>
    <t>江苏省通州区川姜镇斜桥村十六组22组</t>
  </si>
  <si>
    <t>ANAJF0366A24Q050000A</t>
  </si>
  <si>
    <t>张伟</t>
  </si>
  <si>
    <t>江苏省南通市通州区川姜镇川南村18组</t>
  </si>
  <si>
    <t>ANAJF0366A24Q050003F</t>
  </si>
  <si>
    <t>种植业保险明细表（险种名称：江苏省中央财政补贴性大豆种植保险 单位保额：500元/亩 保期：2024.6-2024.11）</t>
  </si>
  <si>
    <t>ANAJF0360024Q050000U</t>
  </si>
  <si>
    <t>种植业保险明细表（险种名称：江苏省中央财政水稻完全成本保险 单位保额：1000元/亩 保期：2024.6-2024.11）</t>
  </si>
  <si>
    <t>夏登连</t>
  </si>
  <si>
    <t>江苏省南通市通州区先锋镇苏家埭村13组</t>
  </si>
  <si>
    <t>ANAJF0364A24Q050000M</t>
  </si>
  <si>
    <t>丁仁照</t>
  </si>
  <si>
    <t>江苏省南通市通州区川姜镇义成村12组</t>
  </si>
  <si>
    <t>ANAJF0364A24Q050001S</t>
  </si>
  <si>
    <t>张长利</t>
  </si>
  <si>
    <t>江苏省南通市通州区川姜镇义成村15组</t>
  </si>
  <si>
    <t>ANAJF0364A24Q050002K</t>
  </si>
</sst>
</file>

<file path=xl/styles.xml><?xml version="1.0" encoding="utf-8"?>
<styleSheet xmlns="http://schemas.openxmlformats.org/spreadsheetml/2006/main">
  <numFmts count="11">
    <numFmt numFmtId="176" formatCode="0_);[Red]\(0\)"/>
    <numFmt numFmtId="42" formatCode="_ &quot;￥&quot;* #,##0_ ;_ &quot;￥&quot;* \-#,##0_ ;_ &quot;￥&quot;* &quot;-&quot;_ ;_ @_ "/>
    <numFmt numFmtId="177" formatCode="00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  <numFmt numFmtId="179" formatCode="###,###,###,###,###,##0"/>
    <numFmt numFmtId="180" formatCode="0.00_);[Red]\(0.00\)"/>
    <numFmt numFmtId="181" formatCode="yyyy/mm/dd"/>
    <numFmt numFmtId="182" formatCode="0.0%"/>
  </numFmts>
  <fonts count="41">
    <font>
      <sz val="12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1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8" applyNumberFormat="0" applyFont="0" applyAlignment="0" applyProtection="0">
      <alignment vertical="center"/>
    </xf>
    <xf numFmtId="0" fontId="37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/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27" fillId="27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37" fillId="0" borderId="0"/>
    <xf numFmtId="0" fontId="0" fillId="0" borderId="0"/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28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24" fillId="0" borderId="0">
      <alignment vertical="center"/>
    </xf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5" fillId="0" borderId="1" xfId="7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2" borderId="0" xfId="113" applyFont="1" applyFill="1"/>
    <xf numFmtId="0" fontId="7" fillId="0" borderId="0" xfId="113" applyFont="1" applyFill="1"/>
    <xf numFmtId="0" fontId="11" fillId="2" borderId="0" xfId="113" applyFont="1" applyFill="1" applyAlignment="1">
      <alignment horizontal="center" vertical="center" wrapText="1"/>
    </xf>
    <xf numFmtId="0" fontId="12" fillId="0" borderId="0" xfId="113" applyFont="1" applyFill="1"/>
    <xf numFmtId="0" fontId="13" fillId="2" borderId="0" xfId="113" applyFont="1" applyFill="1"/>
    <xf numFmtId="0" fontId="0" fillId="0" borderId="0" xfId="113" applyNumberFormat="1" applyFill="1"/>
    <xf numFmtId="180" fontId="0" fillId="0" borderId="0" xfId="113" applyNumberFormat="1" applyFill="1"/>
    <xf numFmtId="10" fontId="0" fillId="0" borderId="0" xfId="113" applyNumberFormat="1" applyFill="1"/>
    <xf numFmtId="178" fontId="0" fillId="0" borderId="0" xfId="113" applyNumberFormat="1" applyFill="1"/>
    <xf numFmtId="180" fontId="0" fillId="2" borderId="0" xfId="113" applyNumberFormat="1" applyFill="1"/>
    <xf numFmtId="0" fontId="0" fillId="2" borderId="0" xfId="113" applyFill="1"/>
    <xf numFmtId="0" fontId="14" fillId="0" borderId="0" xfId="113" applyFont="1" applyFill="1" applyBorder="1" applyAlignment="1">
      <alignment horizontal="center" vertical="center" wrapText="1"/>
    </xf>
    <xf numFmtId="9" fontId="14" fillId="0" borderId="0" xfId="113" applyNumberFormat="1" applyFont="1" applyFill="1" applyBorder="1" applyAlignment="1">
      <alignment horizontal="center" vertical="center" wrapText="1"/>
    </xf>
    <xf numFmtId="0" fontId="12" fillId="0" borderId="0" xfId="113" applyFont="1" applyFill="1" applyAlignment="1">
      <alignment horizontal="left" vertical="center" wrapText="1"/>
    </xf>
    <xf numFmtId="9" fontId="12" fillId="0" borderId="0" xfId="113" applyNumberFormat="1" applyFont="1" applyFill="1" applyAlignment="1">
      <alignment horizontal="left" vertical="center" wrapText="1"/>
    </xf>
    <xf numFmtId="0" fontId="12" fillId="0" borderId="0" xfId="113" applyFont="1" applyFill="1" applyBorder="1" applyAlignment="1">
      <alignment horizontal="center" vertical="center" wrapText="1"/>
    </xf>
    <xf numFmtId="0" fontId="15" fillId="0" borderId="1" xfId="113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5" fillId="0" borderId="1" xfId="113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9" fontId="15" fillId="0" borderId="1" xfId="113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5" fillId="2" borderId="1" xfId="113" applyFont="1" applyFill="1" applyBorder="1" applyAlignment="1">
      <alignment horizontal="center" vertical="center" wrapText="1"/>
    </xf>
    <xf numFmtId="0" fontId="11" fillId="0" borderId="1" xfId="113" applyNumberFormat="1" applyFont="1" applyFill="1" applyBorder="1" applyAlignment="1">
      <alignment horizontal="center" vertical="center" wrapText="1"/>
    </xf>
    <xf numFmtId="180" fontId="11" fillId="0" borderId="1" xfId="113" applyNumberFormat="1" applyFont="1" applyFill="1" applyBorder="1" applyAlignment="1">
      <alignment horizontal="center" vertical="center" wrapText="1"/>
    </xf>
    <xf numFmtId="182" fontId="11" fillId="0" borderId="1" xfId="113" applyNumberFormat="1" applyFont="1" applyFill="1" applyBorder="1" applyAlignment="1">
      <alignment horizontal="center" vertical="center" wrapText="1"/>
    </xf>
    <xf numFmtId="9" fontId="11" fillId="0" borderId="1" xfId="113" applyNumberFormat="1" applyFont="1" applyFill="1" applyBorder="1" applyAlignment="1" applyProtection="1">
      <alignment horizontal="center" vertical="center" wrapText="1"/>
    </xf>
    <xf numFmtId="9" fontId="11" fillId="0" borderId="1" xfId="113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80" fontId="12" fillId="0" borderId="0" xfId="0" applyNumberFormat="1" applyFont="1" applyFill="1" applyAlignment="1">
      <alignment vertical="center" wrapText="1"/>
    </xf>
    <xf numFmtId="180" fontId="12" fillId="0" borderId="0" xfId="0" applyNumberFormat="1" applyFont="1" applyFill="1" applyAlignment="1">
      <alignment vertical="center"/>
    </xf>
    <xf numFmtId="178" fontId="11" fillId="0" borderId="0" xfId="113" applyNumberFormat="1" applyFont="1" applyFill="1"/>
    <xf numFmtId="180" fontId="12" fillId="0" borderId="0" xfId="113" applyNumberFormat="1" applyFont="1" applyFill="1" applyBorder="1" applyAlignment="1">
      <alignment horizontal="center" vertical="center" wrapText="1"/>
    </xf>
    <xf numFmtId="9" fontId="11" fillId="0" borderId="1" xfId="14" applyNumberFormat="1" applyFont="1" applyFill="1" applyBorder="1" applyAlignment="1" applyProtection="1">
      <alignment horizontal="center" vertical="center" wrapText="1"/>
    </xf>
    <xf numFmtId="0" fontId="11" fillId="0" borderId="1" xfId="113" applyNumberFormat="1" applyFont="1" applyFill="1" applyBorder="1" applyAlignment="1" applyProtection="1">
      <alignment horizontal="center" vertical="center" wrapText="1"/>
    </xf>
    <xf numFmtId="178" fontId="0" fillId="2" borderId="0" xfId="113" applyNumberFormat="1" applyFill="1"/>
  </cellXfs>
  <cellStyles count="11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常规_2015葛长路村归户清册正确已核对" xfId="39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差_2014年签单小麦油菜汇总1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差_2015年小麦油菜汇总（2015.1.15）" xfId="53"/>
    <cellStyle name="强调文字颜色 4" xfId="54" builtinId="41"/>
    <cellStyle name="20% - 强调文字颜色 4" xfId="55" builtinId="42"/>
    <cellStyle name="40% - 强调文字颜色 4" xfId="56" builtinId="43"/>
    <cellStyle name="好_2014年签单小麦油菜汇总1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好_2015年水稻、玉米、棉花汇总（杨小龙）" xfId="89"/>
    <cellStyle name="常规 37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2" name="HTMLHidden1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3" name="HTMLHidden2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4" name="HTMLHidden3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5" name="HTMLHidden4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6" name="HTMLHidden5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7" name="HTMLHidden6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8" name="HTMLHidden7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9" name="HTMLHidden8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0" name="HTMLHidden9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1" name="HTMLHidden10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2" name="HTMLHidden11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3" name="HTMLHidden12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4" name="HTMLHidden13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5" name="HTMLHidden14" hidden="1"/>
        <xdr:cNvSpPr/>
      </xdr:nvSpPr>
      <xdr:spPr>
        <a:xfrm>
          <a:off x="5153660" y="3136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3136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2" name="HTMLHidden1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3" name="HTMLHidden2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4" name="HTMLHidden3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5" name="HTMLHidden4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6" name="HTMLHidden5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7" name="HTMLHidden6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8" name="HTMLHidden7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9" name="HTMLHidden8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0" name="HTMLHidden9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1" name="HTMLHidden10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2" name="HTMLHidden11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3" name="HTMLHidden12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4" name="HTMLHidden13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sp>
      <xdr:nvSpPr>
        <xdr:cNvPr id="15" name="HTMLHidden14" hidden="1"/>
        <xdr:cNvSpPr/>
      </xdr:nvSpPr>
      <xdr:spPr>
        <a:xfrm>
          <a:off x="5153660" y="1549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3660" y="1549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2" name="HTMLHidden1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" name="HTMLHidden2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" name="HTMLHidden3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5" name="HTMLHidden4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6" name="HTMLHidden5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7" name="HTMLHidden6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8" name="HTMLHidden7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9" name="HTMLHidden8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0" name="HTMLHidden9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1" name="HTMLHidden10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2" name="HTMLHidden11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3" name="HTMLHidden12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4" name="HTMLHidden13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15" name="HTMLHidden14" hidden="1"/>
        <xdr:cNvSpPr/>
      </xdr:nvSpPr>
      <xdr:spPr>
        <a:xfrm>
          <a:off x="4991735" y="3098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91735" y="3098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4"/>
  <sheetViews>
    <sheetView view="pageBreakPreview" zoomScaleNormal="115" workbookViewId="0">
      <selection activeCell="A7" sqref="A7"/>
    </sheetView>
  </sheetViews>
  <sheetFormatPr defaultColWidth="9" defaultRowHeight="14.25"/>
  <cols>
    <col min="1" max="1" width="16.125" style="38" customWidth="1"/>
    <col min="2" max="2" width="6.5" style="39" customWidth="1"/>
    <col min="3" max="3" width="10.625" style="40" customWidth="1"/>
    <col min="4" max="4" width="6.75" style="41" customWidth="1"/>
    <col min="5" max="5" width="9.675" style="40" customWidth="1"/>
    <col min="6" max="6" width="6.75" style="42" customWidth="1"/>
    <col min="7" max="7" width="13.2583333333333" style="43" customWidth="1"/>
    <col min="8" max="8" width="6.625" style="43" customWidth="1"/>
    <col min="9" max="9" width="10.375" style="43" customWidth="1"/>
    <col min="10" max="10" width="9.625" style="42" customWidth="1"/>
    <col min="11" max="11" width="11.5" style="44" customWidth="1"/>
    <col min="12" max="12" width="3.875" style="44" customWidth="1"/>
    <col min="13" max="13" width="9.375" style="44" customWidth="1"/>
    <col min="14" max="16" width="9" style="44"/>
    <col min="17" max="17" width="9.375" style="44" customWidth="1"/>
    <col min="18" max="18" width="11.6833333333333" style="44" customWidth="1"/>
    <col min="19" max="19" width="15.4833333333333" style="44" customWidth="1"/>
    <col min="20" max="16384" width="9" style="44"/>
  </cols>
  <sheetData>
    <row r="1" s="34" customFormat="1" ht="25.5" customHeight="1" spans="1:19">
      <c r="A1" s="45" t="s">
        <v>0</v>
      </c>
      <c r="B1" s="45"/>
      <c r="C1" s="45"/>
      <c r="D1" s="45"/>
      <c r="E1" s="46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="35" customFormat="1" ht="25.5" customHeight="1" spans="1:19">
      <c r="A2" s="47" t="s">
        <v>1</v>
      </c>
      <c r="B2" s="47"/>
      <c r="C2" s="47"/>
      <c r="D2" s="47"/>
      <c r="E2" s="48"/>
      <c r="F2" s="47"/>
      <c r="G2" s="49"/>
      <c r="H2" s="49"/>
      <c r="I2" s="66"/>
      <c r="J2" s="66"/>
      <c r="K2" s="66"/>
      <c r="L2" s="66"/>
      <c r="M2" s="66"/>
      <c r="N2" s="66"/>
      <c r="O2" s="66"/>
      <c r="P2" s="66"/>
      <c r="Q2" s="47" t="s">
        <v>2</v>
      </c>
      <c r="R2" s="47"/>
      <c r="S2" s="47"/>
    </row>
    <row r="3" s="36" customFormat="1" ht="20.25" customHeight="1" spans="1:19">
      <c r="A3" s="50" t="s">
        <v>3</v>
      </c>
      <c r="B3" s="51" t="s">
        <v>4</v>
      </c>
      <c r="C3" s="52" t="s">
        <v>5</v>
      </c>
      <c r="D3" s="53" t="s">
        <v>6</v>
      </c>
      <c r="E3" s="54" t="s">
        <v>7</v>
      </c>
      <c r="F3" s="52" t="s">
        <v>8</v>
      </c>
      <c r="G3" s="52" t="s">
        <v>9</v>
      </c>
      <c r="H3" s="52" t="s">
        <v>10</v>
      </c>
      <c r="I3" s="52"/>
      <c r="J3" s="52"/>
      <c r="K3" s="52"/>
      <c r="L3" s="52"/>
      <c r="M3" s="52"/>
      <c r="N3" s="52"/>
      <c r="O3" s="52"/>
      <c r="P3" s="52"/>
      <c r="Q3" s="52"/>
      <c r="R3" s="52" t="s">
        <v>11</v>
      </c>
      <c r="S3" s="53" t="s">
        <v>12</v>
      </c>
    </row>
    <row r="4" s="36" customFormat="1" ht="12" spans="1:19">
      <c r="A4" s="50"/>
      <c r="B4" s="51"/>
      <c r="C4" s="52"/>
      <c r="D4" s="53"/>
      <c r="E4" s="54"/>
      <c r="F4" s="52"/>
      <c r="G4" s="52"/>
      <c r="H4" s="55" t="s">
        <v>13</v>
      </c>
      <c r="I4" s="53"/>
      <c r="J4" s="53" t="s">
        <v>14</v>
      </c>
      <c r="K4" s="53"/>
      <c r="L4" s="53" t="s">
        <v>15</v>
      </c>
      <c r="M4" s="53"/>
      <c r="N4" s="53" t="s">
        <v>16</v>
      </c>
      <c r="O4" s="53"/>
      <c r="P4" s="53" t="s">
        <v>17</v>
      </c>
      <c r="Q4" s="53"/>
      <c r="R4" s="52"/>
      <c r="S4" s="53"/>
    </row>
    <row r="5" s="36" customFormat="1" ht="39.95" customHeight="1" spans="1:19">
      <c r="A5" s="50"/>
      <c r="B5" s="51"/>
      <c r="C5" s="52"/>
      <c r="D5" s="53"/>
      <c r="E5" s="54"/>
      <c r="F5" s="52"/>
      <c r="G5" s="52"/>
      <c r="H5" s="54" t="s">
        <v>18</v>
      </c>
      <c r="I5" s="53" t="s">
        <v>19</v>
      </c>
      <c r="J5" s="52" t="s">
        <v>18</v>
      </c>
      <c r="K5" s="53" t="s">
        <v>19</v>
      </c>
      <c r="L5" s="52" t="s">
        <v>18</v>
      </c>
      <c r="M5" s="53" t="s">
        <v>19</v>
      </c>
      <c r="N5" s="52" t="s">
        <v>18</v>
      </c>
      <c r="O5" s="53" t="s">
        <v>19</v>
      </c>
      <c r="P5" s="52" t="s">
        <v>18</v>
      </c>
      <c r="Q5" s="53" t="s">
        <v>19</v>
      </c>
      <c r="R5" s="52"/>
      <c r="S5" s="53"/>
    </row>
    <row r="6" s="36" customFormat="1" ht="39.95" customHeight="1" spans="1:19">
      <c r="A6" s="56" t="s">
        <v>20</v>
      </c>
      <c r="B6" s="57">
        <v>1</v>
      </c>
      <c r="C6" s="58">
        <v>65</v>
      </c>
      <c r="D6" s="58">
        <v>500</v>
      </c>
      <c r="E6" s="59">
        <v>0.05</v>
      </c>
      <c r="F6" s="58">
        <v>25</v>
      </c>
      <c r="G6" s="58">
        <v>1625</v>
      </c>
      <c r="H6" s="60">
        <v>0.35</v>
      </c>
      <c r="I6" s="58">
        <v>568.75</v>
      </c>
      <c r="J6" s="61">
        <v>0.25</v>
      </c>
      <c r="K6" s="58">
        <v>406.25</v>
      </c>
      <c r="L6" s="62">
        <v>0</v>
      </c>
      <c r="M6" s="58">
        <v>0</v>
      </c>
      <c r="N6" s="67">
        <v>0.1</v>
      </c>
      <c r="O6" s="58">
        <v>162.5</v>
      </c>
      <c r="P6" s="62">
        <v>0.3</v>
      </c>
      <c r="Q6" s="58">
        <v>487.5</v>
      </c>
      <c r="R6" s="58">
        <v>487.5</v>
      </c>
      <c r="S6" s="58">
        <v>1137.5</v>
      </c>
    </row>
    <row r="7" s="36" customFormat="1" ht="39.95" customHeight="1" spans="1:19">
      <c r="A7" s="56" t="s">
        <v>21</v>
      </c>
      <c r="B7" s="57">
        <v>3</v>
      </c>
      <c r="C7" s="58">
        <v>1219</v>
      </c>
      <c r="D7" s="58">
        <v>1300</v>
      </c>
      <c r="E7" s="59">
        <v>0.035</v>
      </c>
      <c r="F7" s="58">
        <v>45.5</v>
      </c>
      <c r="G7" s="58">
        <v>55464.5</v>
      </c>
      <c r="H7" s="60">
        <v>0.35</v>
      </c>
      <c r="I7" s="58">
        <v>19412.57</v>
      </c>
      <c r="J7" s="61">
        <v>0.3</v>
      </c>
      <c r="K7" s="58">
        <v>16639.35</v>
      </c>
      <c r="L7" s="62">
        <v>0</v>
      </c>
      <c r="M7" s="58">
        <v>0</v>
      </c>
      <c r="N7" s="62">
        <v>0.05</v>
      </c>
      <c r="O7" s="58">
        <v>2773.23</v>
      </c>
      <c r="P7" s="62">
        <v>0.3</v>
      </c>
      <c r="Q7" s="58">
        <v>16639.35</v>
      </c>
      <c r="R7" s="58">
        <v>16639.35</v>
      </c>
      <c r="S7" s="58">
        <v>38825.15</v>
      </c>
    </row>
    <row r="8" s="36" customFormat="1" ht="39.95" customHeight="1" spans="1:19">
      <c r="A8" s="56" t="s">
        <v>22</v>
      </c>
      <c r="B8" s="57">
        <v>4</v>
      </c>
      <c r="C8" s="58">
        <v>1398</v>
      </c>
      <c r="D8" s="58">
        <v>1000</v>
      </c>
      <c r="E8" s="59">
        <v>0.055</v>
      </c>
      <c r="F8" s="58">
        <v>55</v>
      </c>
      <c r="G8" s="58">
        <v>76890</v>
      </c>
      <c r="H8" s="60">
        <v>0.35</v>
      </c>
      <c r="I8" s="58">
        <v>26911.5</v>
      </c>
      <c r="J8" s="68">
        <v>30</v>
      </c>
      <c r="K8" s="58">
        <v>23067</v>
      </c>
      <c r="L8" s="62">
        <v>0</v>
      </c>
      <c r="M8" s="58">
        <v>0</v>
      </c>
      <c r="N8" s="62">
        <v>0.25</v>
      </c>
      <c r="O8" s="58">
        <v>19222.5</v>
      </c>
      <c r="P8" s="62">
        <v>0.1</v>
      </c>
      <c r="Q8" s="58">
        <v>7689</v>
      </c>
      <c r="R8" s="58">
        <v>7689</v>
      </c>
      <c r="S8" s="58">
        <v>69201</v>
      </c>
    </row>
    <row r="9" s="36" customFormat="1" ht="39.95" customHeight="1" spans="1:19">
      <c r="A9" s="56"/>
      <c r="B9" s="57"/>
      <c r="C9" s="58"/>
      <c r="D9" s="58"/>
      <c r="E9" s="61"/>
      <c r="F9" s="58"/>
      <c r="G9" s="58"/>
      <c r="H9" s="61"/>
      <c r="I9" s="58"/>
      <c r="J9" s="61"/>
      <c r="K9" s="58"/>
      <c r="L9" s="62"/>
      <c r="M9" s="58"/>
      <c r="N9" s="62"/>
      <c r="O9" s="58"/>
      <c r="P9" s="62"/>
      <c r="Q9" s="58"/>
      <c r="R9" s="58"/>
      <c r="S9" s="58"/>
    </row>
    <row r="10" s="37" customFormat="1" ht="32.25" customHeight="1" spans="1:19">
      <c r="A10" s="56"/>
      <c r="B10" s="57"/>
      <c r="C10" s="58"/>
      <c r="D10" s="58"/>
      <c r="E10" s="61"/>
      <c r="F10" s="58"/>
      <c r="G10" s="58"/>
      <c r="H10" s="62"/>
      <c r="I10" s="58"/>
      <c r="J10" s="61"/>
      <c r="K10" s="58"/>
      <c r="L10" s="62"/>
      <c r="M10" s="58"/>
      <c r="N10" s="62"/>
      <c r="O10" s="58"/>
      <c r="P10" s="62"/>
      <c r="Q10" s="58"/>
      <c r="R10" s="58"/>
      <c r="S10" s="58"/>
    </row>
    <row r="11" ht="39" customHeight="1" spans="1:19">
      <c r="A11" s="56" t="s">
        <v>23</v>
      </c>
      <c r="B11" s="58">
        <f>SUM(B6:B10)</f>
        <v>8</v>
      </c>
      <c r="C11" s="58">
        <f>SUM(C6:C10)</f>
        <v>2682</v>
      </c>
      <c r="D11" s="58"/>
      <c r="E11" s="61"/>
      <c r="F11" s="58"/>
      <c r="G11" s="58">
        <f>SUM(G6:G10)</f>
        <v>133979.5</v>
      </c>
      <c r="H11" s="58"/>
      <c r="I11" s="58">
        <f t="shared" ref="I11:M11" si="0">SUM(I6:I10)</f>
        <v>46892.82</v>
      </c>
      <c r="J11" s="58"/>
      <c r="K11" s="58">
        <f t="shared" si="0"/>
        <v>40112.6</v>
      </c>
      <c r="L11" s="58"/>
      <c r="M11" s="58">
        <f t="shared" si="0"/>
        <v>0</v>
      </c>
      <c r="N11" s="58"/>
      <c r="O11" s="58">
        <f t="shared" ref="O11:S11" si="1">SUM(O6:O10)</f>
        <v>22158.23</v>
      </c>
      <c r="P11" s="58"/>
      <c r="Q11" s="58">
        <f t="shared" si="1"/>
        <v>24815.85</v>
      </c>
      <c r="R11" s="58">
        <f t="shared" si="1"/>
        <v>24815.85</v>
      </c>
      <c r="S11" s="58">
        <f t="shared" si="1"/>
        <v>109163.65</v>
      </c>
    </row>
    <row r="12" spans="1:19">
      <c r="A12" s="63" t="s">
        <v>24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3:13">
      <c r="M13" s="69"/>
    </row>
    <row r="14" spans="6:6">
      <c r="F14" s="65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12:S12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236111111111111" right="0.590277777777778" top="0.55" bottom="0.35" header="0.31" footer="0.12"/>
  <pageSetup paperSize="9" scale="7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7"/>
  <sheetViews>
    <sheetView topLeftCell="B1" workbookViewId="0">
      <pane ySplit="2" topLeftCell="A3" activePane="bottomLeft" state="frozen"/>
      <selection/>
      <selection pane="bottomLeft" activeCell="J7" sqref="J7"/>
    </sheetView>
  </sheetViews>
  <sheetFormatPr defaultColWidth="14.75" defaultRowHeight="12" outlineLevelRow="6"/>
  <cols>
    <col min="1" max="1" width="5.80833333333333" style="5" customWidth="1"/>
    <col min="2" max="2" width="9.625" style="3" customWidth="1"/>
    <col min="3" max="3" width="11.45" style="6" customWidth="1"/>
    <col min="4" max="4" width="40.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10.25" style="4" customWidth="1"/>
    <col min="16" max="16384" width="14.75" style="4"/>
  </cols>
  <sheetData>
    <row r="1" s="1" customFormat="1" ht="38" customHeight="1" spans="1:1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41" customHeight="1" spans="1:15">
      <c r="A3" s="15">
        <v>1</v>
      </c>
      <c r="B3" s="16" t="s">
        <v>41</v>
      </c>
      <c r="C3" s="17" t="s">
        <v>42</v>
      </c>
      <c r="D3" s="17" t="s">
        <v>43</v>
      </c>
      <c r="E3" s="17" t="s">
        <v>44</v>
      </c>
      <c r="F3" s="18">
        <v>1</v>
      </c>
      <c r="G3" s="19">
        <v>327</v>
      </c>
      <c r="H3" s="20">
        <v>1798.5</v>
      </c>
      <c r="I3" s="28">
        <v>17985</v>
      </c>
      <c r="J3" s="20">
        <v>16186.5</v>
      </c>
      <c r="K3" s="29">
        <v>45470</v>
      </c>
      <c r="L3" s="20">
        <v>1798.5</v>
      </c>
      <c r="M3" s="17" t="s">
        <v>42</v>
      </c>
      <c r="N3" s="30"/>
      <c r="O3" s="30"/>
    </row>
    <row r="4" s="3" customFormat="1" ht="41" customHeight="1" spans="1:15">
      <c r="A4" s="15">
        <v>2</v>
      </c>
      <c r="B4" s="16" t="s">
        <v>41</v>
      </c>
      <c r="C4" s="17" t="s">
        <v>45</v>
      </c>
      <c r="D4" s="17" t="s">
        <v>46</v>
      </c>
      <c r="E4" s="17" t="s">
        <v>47</v>
      </c>
      <c r="F4" s="18">
        <v>1</v>
      </c>
      <c r="G4" s="19">
        <v>888</v>
      </c>
      <c r="H4" s="20">
        <v>4884</v>
      </c>
      <c r="I4" s="28">
        <v>48840</v>
      </c>
      <c r="J4" s="20">
        <v>43956</v>
      </c>
      <c r="K4" s="29">
        <v>45469</v>
      </c>
      <c r="L4" s="20">
        <v>4884</v>
      </c>
      <c r="M4" s="17" t="s">
        <v>45</v>
      </c>
      <c r="N4" s="30"/>
      <c r="O4" s="30"/>
    </row>
    <row r="5" s="3" customFormat="1" ht="43" customHeight="1" spans="1:15">
      <c r="A5" s="15">
        <v>3</v>
      </c>
      <c r="B5" s="16" t="s">
        <v>48</v>
      </c>
      <c r="C5" s="17" t="s">
        <v>49</v>
      </c>
      <c r="D5" s="17" t="s">
        <v>50</v>
      </c>
      <c r="E5" s="17" t="s">
        <v>51</v>
      </c>
      <c r="F5" s="18">
        <v>1</v>
      </c>
      <c r="G5" s="19">
        <v>52</v>
      </c>
      <c r="H5" s="20">
        <v>286</v>
      </c>
      <c r="I5" s="28">
        <v>2860</v>
      </c>
      <c r="J5" s="20">
        <v>2574</v>
      </c>
      <c r="K5" s="29">
        <v>45447</v>
      </c>
      <c r="L5" s="20">
        <v>286</v>
      </c>
      <c r="M5" s="17" t="s">
        <v>49</v>
      </c>
      <c r="N5" s="30"/>
      <c r="O5" s="30"/>
    </row>
    <row r="6" s="3" customFormat="1" ht="50" customHeight="1" spans="1:15">
      <c r="A6" s="15">
        <v>4</v>
      </c>
      <c r="B6" s="16" t="s">
        <v>48</v>
      </c>
      <c r="C6" s="17" t="s">
        <v>52</v>
      </c>
      <c r="D6" s="17" t="s">
        <v>53</v>
      </c>
      <c r="E6" s="17" t="s">
        <v>54</v>
      </c>
      <c r="F6" s="18">
        <v>1</v>
      </c>
      <c r="G6" s="19">
        <v>131</v>
      </c>
      <c r="H6" s="20">
        <v>720.5</v>
      </c>
      <c r="I6" s="28">
        <v>7205</v>
      </c>
      <c r="J6" s="20">
        <v>6484.5</v>
      </c>
      <c r="K6" s="31">
        <v>45517</v>
      </c>
      <c r="L6" s="20">
        <v>720.5</v>
      </c>
      <c r="M6" s="17" t="s">
        <v>52</v>
      </c>
      <c r="N6" s="30"/>
      <c r="O6" s="30"/>
    </row>
    <row r="7" ht="38" customHeight="1" spans="1:15">
      <c r="A7" s="21"/>
      <c r="B7" s="22" t="s">
        <v>23</v>
      </c>
      <c r="C7" s="23"/>
      <c r="D7" s="23"/>
      <c r="E7" s="21"/>
      <c r="F7" s="24">
        <f>SUM(F3:F6)</f>
        <v>4</v>
      </c>
      <c r="G7" s="25">
        <f>SUM(G3:G6)</f>
        <v>1398</v>
      </c>
      <c r="H7" s="25">
        <f>SUM(H3:H6)</f>
        <v>7689</v>
      </c>
      <c r="I7" s="25">
        <f>SUM(I3:I6)</f>
        <v>76890</v>
      </c>
      <c r="J7" s="25">
        <f>SUM(J3:J6)</f>
        <v>69201</v>
      </c>
      <c r="K7" s="32"/>
      <c r="L7" s="25">
        <f>SUM(L3:L6)</f>
        <v>7689</v>
      </c>
      <c r="M7" s="32"/>
      <c r="N7" s="32"/>
      <c r="O7" s="32"/>
    </row>
  </sheetData>
  <protectedRanges>
    <protectedRange sqref="G5" name="区域1_2_1_2"/>
  </protectedRanges>
  <autoFilter ref="A2:O7">
    <extLst/>
  </autoFilter>
  <mergeCells count="1">
    <mergeCell ref="A1:O1"/>
  </mergeCells>
  <printOptions horizontalCentered="1"/>
  <pageMargins left="0.236111111111111" right="0.156944444444444" top="0.389583333333333" bottom="0.389583333333333" header="0.507638888888889" footer="0.118055555555556"/>
  <pageSetup paperSize="9" scale="64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4"/>
  <sheetViews>
    <sheetView workbookViewId="0">
      <selection activeCell="M9" sqref="M9"/>
    </sheetView>
  </sheetViews>
  <sheetFormatPr defaultColWidth="14.75" defaultRowHeight="12" outlineLevelRow="3"/>
  <cols>
    <col min="1" max="1" width="5.80833333333333" style="5" customWidth="1"/>
    <col min="2" max="2" width="9.625" style="3" customWidth="1"/>
    <col min="3" max="3" width="11.45" style="6" customWidth="1"/>
    <col min="4" max="4" width="40.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10.25" style="4" customWidth="1"/>
    <col min="16" max="16384" width="14.75" style="4"/>
  </cols>
  <sheetData>
    <row r="1" s="1" customFormat="1" ht="38" customHeight="1" spans="1:15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50" customHeight="1" spans="1:15">
      <c r="A3" s="15">
        <v>1</v>
      </c>
      <c r="B3" s="16" t="s">
        <v>48</v>
      </c>
      <c r="C3" s="17" t="s">
        <v>52</v>
      </c>
      <c r="D3" s="17" t="s">
        <v>53</v>
      </c>
      <c r="E3" s="17" t="s">
        <v>56</v>
      </c>
      <c r="F3" s="18">
        <v>1</v>
      </c>
      <c r="G3" s="19">
        <v>65</v>
      </c>
      <c r="H3" s="20">
        <v>487.5</v>
      </c>
      <c r="I3" s="28">
        <v>1625</v>
      </c>
      <c r="J3" s="20">
        <v>1137.5</v>
      </c>
      <c r="K3" s="31">
        <v>45517</v>
      </c>
      <c r="L3" s="20">
        <v>487.5</v>
      </c>
      <c r="M3" s="17" t="s">
        <v>52</v>
      </c>
      <c r="N3" s="30"/>
      <c r="O3" s="30"/>
    </row>
    <row r="4" s="4" customFormat="1" ht="38" customHeight="1" spans="1:15">
      <c r="A4" s="21"/>
      <c r="B4" s="22" t="s">
        <v>23</v>
      </c>
      <c r="C4" s="23"/>
      <c r="D4" s="23"/>
      <c r="E4" s="21"/>
      <c r="F4" s="24">
        <f>SUM(F3:F3)</f>
        <v>1</v>
      </c>
      <c r="G4" s="25">
        <f>SUM(G3:G3)</f>
        <v>65</v>
      </c>
      <c r="H4" s="25">
        <f>SUM(H3:H3)</f>
        <v>487.5</v>
      </c>
      <c r="I4" s="25">
        <f>SUM(I3:I3)</f>
        <v>1625</v>
      </c>
      <c r="J4" s="25">
        <f>SUM(J3:J3)</f>
        <v>1137.5</v>
      </c>
      <c r="K4" s="32"/>
      <c r="L4" s="25">
        <f>SUM(L3:L3)</f>
        <v>487.5</v>
      </c>
      <c r="M4" s="32"/>
      <c r="N4" s="32"/>
      <c r="O4" s="32"/>
    </row>
  </sheetData>
  <mergeCells count="1">
    <mergeCell ref="A1:O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6"/>
  <sheetViews>
    <sheetView tabSelected="1" topLeftCell="D1" workbookViewId="0">
      <selection activeCell="P16" sqref="P16"/>
    </sheetView>
  </sheetViews>
  <sheetFormatPr defaultColWidth="14.75" defaultRowHeight="12" outlineLevelRow="5"/>
  <cols>
    <col min="1" max="1" width="5.80833333333333" style="5" customWidth="1"/>
    <col min="2" max="2" width="9.625" style="3" customWidth="1"/>
    <col min="3" max="3" width="11.45" style="6" customWidth="1"/>
    <col min="4" max="4" width="38.625" style="6" customWidth="1"/>
    <col min="5" max="5" width="27.12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8.625" style="4" customWidth="1"/>
    <col min="16" max="16384" width="14.75" style="4"/>
  </cols>
  <sheetData>
    <row r="1" s="1" customFormat="1" ht="38" customHeight="1" spans="1:15">
      <c r="A1" s="9" t="s">
        <v>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41" customHeight="1" spans="1:15">
      <c r="A3" s="15">
        <v>2</v>
      </c>
      <c r="B3" s="16" t="s">
        <v>41</v>
      </c>
      <c r="C3" s="17" t="s">
        <v>58</v>
      </c>
      <c r="D3" s="17" t="s">
        <v>59</v>
      </c>
      <c r="E3" s="17" t="s">
        <v>60</v>
      </c>
      <c r="F3" s="18">
        <v>1</v>
      </c>
      <c r="G3" s="19">
        <v>434</v>
      </c>
      <c r="H3" s="20">
        <v>5924.1</v>
      </c>
      <c r="I3" s="28">
        <v>19747</v>
      </c>
      <c r="J3" s="20">
        <v>13822.9</v>
      </c>
      <c r="K3" s="29">
        <v>45469</v>
      </c>
      <c r="L3" s="20">
        <v>5924.1</v>
      </c>
      <c r="M3" s="17" t="s">
        <v>58</v>
      </c>
      <c r="N3" s="30"/>
      <c r="O3" s="30"/>
    </row>
    <row r="4" s="3" customFormat="1" ht="81" customHeight="1" spans="1:15">
      <c r="A4" s="15">
        <v>3</v>
      </c>
      <c r="B4" s="16" t="s">
        <v>48</v>
      </c>
      <c r="C4" s="17" t="s">
        <v>61</v>
      </c>
      <c r="D4" s="17" t="s">
        <v>62</v>
      </c>
      <c r="E4" s="17" t="s">
        <v>63</v>
      </c>
      <c r="F4" s="18">
        <v>1</v>
      </c>
      <c r="G4" s="19">
        <v>630</v>
      </c>
      <c r="H4" s="20">
        <v>8599.5</v>
      </c>
      <c r="I4" s="28">
        <v>28665</v>
      </c>
      <c r="J4" s="20">
        <v>20065.5</v>
      </c>
      <c r="K4" s="29">
        <v>45471</v>
      </c>
      <c r="L4" s="20">
        <v>8599.5</v>
      </c>
      <c r="M4" s="17" t="s">
        <v>61</v>
      </c>
      <c r="N4" s="30"/>
      <c r="O4" s="30"/>
    </row>
    <row r="5" s="3" customFormat="1" ht="50" customHeight="1" spans="1:15">
      <c r="A5" s="15">
        <v>4</v>
      </c>
      <c r="B5" s="16" t="s">
        <v>48</v>
      </c>
      <c r="C5" s="17" t="s">
        <v>64</v>
      </c>
      <c r="D5" s="17" t="s">
        <v>65</v>
      </c>
      <c r="E5" s="17" t="s">
        <v>66</v>
      </c>
      <c r="F5" s="18">
        <v>1</v>
      </c>
      <c r="G5" s="19">
        <v>155</v>
      </c>
      <c r="H5" s="20">
        <v>2115.75</v>
      </c>
      <c r="I5" s="28">
        <v>7052.5</v>
      </c>
      <c r="J5" s="20">
        <v>4936.75</v>
      </c>
      <c r="K5" s="31">
        <v>45517</v>
      </c>
      <c r="L5" s="20">
        <v>2115.75</v>
      </c>
      <c r="M5" s="17" t="s">
        <v>42</v>
      </c>
      <c r="N5" s="30"/>
      <c r="O5" s="30"/>
    </row>
    <row r="6" s="4" customFormat="1" ht="38" customHeight="1" spans="1:15">
      <c r="A6" s="21"/>
      <c r="B6" s="22" t="s">
        <v>23</v>
      </c>
      <c r="C6" s="23"/>
      <c r="D6" s="23"/>
      <c r="E6" s="21"/>
      <c r="F6" s="24">
        <f>SUM(F3:F5)</f>
        <v>3</v>
      </c>
      <c r="G6" s="25">
        <f>SUM(G3:G5)</f>
        <v>1219</v>
      </c>
      <c r="H6" s="25">
        <f>SUM(H3:H5)</f>
        <v>16639.35</v>
      </c>
      <c r="I6" s="25">
        <f>SUM(I3:I5)</f>
        <v>55464.5</v>
      </c>
      <c r="J6" s="25">
        <f>SUM(J3:J5)</f>
        <v>38825.15</v>
      </c>
      <c r="K6" s="32"/>
      <c r="L6" s="25">
        <f>SUM(L3:L5)</f>
        <v>16639.35</v>
      </c>
      <c r="M6" s="32"/>
      <c r="N6" s="32"/>
      <c r="O6" s="32"/>
    </row>
  </sheetData>
  <protectedRanges>
    <protectedRange sqref="G4" name="区域1_2_1_2"/>
  </protectedRanges>
  <mergeCells count="1">
    <mergeCell ref="A1:O1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/>
  <rangeList sheetStid="11" master="">
    <arrUserId title="区域1_2_1_2" rangeCreator="" othersAccessPermission="edit"/>
  </rangeList>
  <rangeList sheetStid="12" master=""/>
  <rangeList sheetStid="13" master="">
    <arrUserId title="区域1_2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玉米</vt:lpstr>
      <vt:lpstr>大豆</vt:lpstr>
      <vt:lpstr>水稻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dcterms:created xsi:type="dcterms:W3CDTF">1996-12-17T01:32:00Z</dcterms:created>
  <cp:lastPrinted>2020-05-15T00:47:00Z</cp:lastPrinted>
  <dcterms:modified xsi:type="dcterms:W3CDTF">2024-12-17T00:46:25Z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68127C969AEB46A0ABABFA14C728E27B_12</vt:lpwstr>
  </property>
</Properties>
</file>