
<file path=[Content_Types].xml><?xml version="1.0" encoding="utf-8"?>
<Types xmlns="http://schemas.openxmlformats.org/package/2006/content-types">
  <Default Extension="wmf" ContentType="image/x-wmf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20" tabRatio="886" activeTab="1"/>
  </bookViews>
  <sheets>
    <sheet name="汇总 " sheetId="10" r:id="rId1"/>
    <sheet name="水稻完全成本保险" sheetId="8" r:id="rId2"/>
    <sheet name="大豆种植保险" sheetId="11" r:id="rId3"/>
    <sheet name="玉米完成成本保险" sheetId="12" r:id="rId4"/>
  </sheets>
  <definedNames>
    <definedName name="_xlnm._FilterDatabase" localSheetId="1" hidden="1">水稻完全成本保险!$A$2:$O$35</definedName>
    <definedName name="_xlnm._FilterDatabase" localSheetId="2" hidden="1">大豆种植保险!$A$2:$O$12</definedName>
    <definedName name="_xlnm.Print_Area" localSheetId="0">'汇总 '!$A$1:$S$10</definedName>
    <definedName name="_xlnm.Print_Titles" localSheetId="2">大豆种植保险!$1:$2</definedName>
    <definedName name="_xlnm.Print_Titles" localSheetId="0">'汇总 '!$1:$4</definedName>
    <definedName name="_xlnm.Print_Titles" localSheetId="1">水稻完全成本保险!$1:$2</definedName>
  </definedNames>
  <calcPr calcId="144525"/>
</workbook>
</file>

<file path=xl/sharedStrings.xml><?xml version="1.0" encoding="utf-8"?>
<sst xmlns="http://schemas.openxmlformats.org/spreadsheetml/2006/main" count="347" uniqueCount="193">
  <si>
    <r>
      <rPr>
        <b/>
        <sz val="14"/>
        <rFont val="宋体"/>
        <charset val="134"/>
      </rPr>
      <t>种植业保险汇总表</t>
    </r>
    <r>
      <rPr>
        <b/>
        <sz val="10"/>
        <rFont val="宋体"/>
        <charset val="134"/>
      </rPr>
      <t>（2022.5.20-9.30）</t>
    </r>
  </si>
  <si>
    <t>申请单位（业务章）：紫金财产保险股份有限公司南通市通州支公司</t>
  </si>
  <si>
    <t>审核单位（盖章）：</t>
  </si>
  <si>
    <t>险种名称</t>
  </si>
  <si>
    <t>承保农户数（户次）</t>
  </si>
  <si>
    <t>承保数量（亩）</t>
  </si>
  <si>
    <t>单位保额（元/亩）</t>
  </si>
  <si>
    <t>费率</t>
  </si>
  <si>
    <t>单位保险费（元/亩）</t>
  </si>
  <si>
    <t>总保险费（元）</t>
  </si>
  <si>
    <t>保费构成</t>
  </si>
  <si>
    <t>农户已缴保费（元）</t>
  </si>
  <si>
    <t>申请补贴（元）</t>
  </si>
  <si>
    <t>中央财政</t>
  </si>
  <si>
    <t>省级财政</t>
  </si>
  <si>
    <t>设区市财政</t>
  </si>
  <si>
    <t>县（市、区）财政</t>
  </si>
  <si>
    <t>农户自缴</t>
  </si>
  <si>
    <t>比例</t>
  </si>
  <si>
    <t>金额（元）</t>
  </si>
  <si>
    <t>水稻完全成本保险（江苏）</t>
  </si>
  <si>
    <t>3.50%</t>
  </si>
  <si>
    <t>大豆种植保险</t>
  </si>
  <si>
    <t>玉米完全成本保险（江苏）</t>
  </si>
  <si>
    <t>5.5%</t>
  </si>
  <si>
    <t>合计</t>
  </si>
  <si>
    <t xml:space="preserve">  保险公司负责人：                                         保险公司复核人：                               保险公司制表人：</t>
  </si>
  <si>
    <r>
      <rPr>
        <b/>
        <sz val="12"/>
        <rFont val="宋体"/>
        <charset val="134"/>
        <scheme val="minor"/>
      </rPr>
      <t>水稻完全成本保险（单位保额1300元/亩，费率3.5%,保期</t>
    </r>
    <r>
      <rPr>
        <b/>
        <sz val="10"/>
        <rFont val="宋体"/>
        <charset val="134"/>
        <scheme val="minor"/>
      </rPr>
      <t>2022.05.20-2022.9.30</t>
    </r>
    <r>
      <rPr>
        <b/>
        <sz val="12"/>
        <rFont val="宋体"/>
        <charset val="134"/>
        <scheme val="minor"/>
      </rPr>
      <t xml:space="preserve">） </t>
    </r>
  </si>
  <si>
    <t>序号</t>
  </si>
  <si>
    <t>乡镇</t>
  </si>
  <si>
    <t>保单号</t>
  </si>
  <si>
    <t>被保险人或投保人</t>
  </si>
  <si>
    <t>标的地址</t>
  </si>
  <si>
    <t>承保户次</t>
  </si>
  <si>
    <t>总保费（元）</t>
  </si>
  <si>
    <t>农户自缴保费（元）</t>
  </si>
  <si>
    <t>各级财政补贴（元）</t>
  </si>
  <si>
    <t>汇款日期</t>
  </si>
  <si>
    <t>汇款金额</t>
  </si>
  <si>
    <t>汇款人</t>
  </si>
  <si>
    <t>交易流水号（网银回单）</t>
  </si>
  <si>
    <t>备注</t>
  </si>
  <si>
    <t>五接镇</t>
  </si>
  <si>
    <t>231J223206932200000U</t>
  </si>
  <si>
    <t>通州区五接镇复成圩村委会陈福来等15户</t>
  </si>
  <si>
    <t>江苏省南通市通州区五接镇复成圩村委会</t>
  </si>
  <si>
    <t>彭金霞</t>
  </si>
  <si>
    <r>
      <rPr>
        <sz val="9"/>
        <rFont val="宋体"/>
        <charset val="134"/>
        <scheme val="minor"/>
      </rPr>
      <t>其中</t>
    </r>
    <r>
      <rPr>
        <sz val="9"/>
        <color rgb="FF0070C0"/>
        <rFont val="宋体"/>
        <charset val="134"/>
        <scheme val="minor"/>
      </rPr>
      <t>多缴278.32元</t>
    </r>
    <r>
      <rPr>
        <sz val="9"/>
        <rFont val="宋体"/>
        <charset val="134"/>
        <scheme val="minor"/>
      </rPr>
      <t>，我司8/18已退回</t>
    </r>
  </si>
  <si>
    <t>231J223206932200000T</t>
  </si>
  <si>
    <t>通州区五接镇张大圩村委会陆志华等50户</t>
  </si>
  <si>
    <t>南通市通州区五接镇张大圩村村民委会</t>
  </si>
  <si>
    <t>马海霞</t>
  </si>
  <si>
    <t>999910000729</t>
  </si>
  <si>
    <r>
      <rPr>
        <sz val="9"/>
        <rFont val="宋体"/>
        <charset val="134"/>
        <scheme val="minor"/>
      </rPr>
      <t>其中</t>
    </r>
    <r>
      <rPr>
        <sz val="9"/>
        <color rgb="FF0070C0"/>
        <rFont val="宋体"/>
        <charset val="134"/>
        <scheme val="minor"/>
      </rPr>
      <t>多缴713.86元</t>
    </r>
    <r>
      <rPr>
        <sz val="9"/>
        <rFont val="宋体"/>
        <charset val="134"/>
        <scheme val="minor"/>
      </rPr>
      <t>，我司8/19已退回</t>
    </r>
  </si>
  <si>
    <t>231J223206932200000S</t>
  </si>
  <si>
    <t>通州区五接镇老木厂村委会张志荣等15户</t>
  </si>
  <si>
    <t>南通市通州区五接镇老木厂村村民委员会</t>
  </si>
  <si>
    <t>夏佳</t>
  </si>
  <si>
    <t>b00020000450</t>
  </si>
  <si>
    <r>
      <rPr>
        <sz val="9"/>
        <rFont val="宋体"/>
        <charset val="134"/>
        <scheme val="minor"/>
      </rPr>
      <t>其中</t>
    </r>
    <r>
      <rPr>
        <sz val="9"/>
        <color rgb="FF0070C0"/>
        <rFont val="宋体"/>
        <charset val="134"/>
        <scheme val="minor"/>
      </rPr>
      <t>多缴260.42元</t>
    </r>
    <r>
      <rPr>
        <sz val="9"/>
        <rFont val="宋体"/>
        <charset val="134"/>
        <scheme val="minor"/>
      </rPr>
      <t>，我司8/18已退回</t>
    </r>
  </si>
  <si>
    <t>231J223206932200000Q</t>
  </si>
  <si>
    <t>通州区五接镇李港居张启发等12户</t>
  </si>
  <si>
    <t>南通市通州区五接镇李港村村民委员会</t>
  </si>
  <si>
    <t>张敏</t>
  </si>
  <si>
    <t>999943002890</t>
  </si>
  <si>
    <t>其中86.88元为下一季小麦保费</t>
  </si>
  <si>
    <t>231J223206932200000P</t>
  </si>
  <si>
    <t>通州区五接镇桃园村委会郭宝成等9户</t>
  </si>
  <si>
    <t>通州区五接镇桃园村村民委员会</t>
  </si>
  <si>
    <t>吴铃铃</t>
  </si>
  <si>
    <t>999936000261</t>
  </si>
  <si>
    <t>其中42.02元为下一季小麦保费</t>
  </si>
  <si>
    <t>231J223206932200000N</t>
  </si>
  <si>
    <t>通州区五接镇天后宫村委会丰长清等15户</t>
  </si>
  <si>
    <t>通州区五接镇天后宫村村民委员会</t>
  </si>
  <si>
    <t>叶飞</t>
  </si>
  <si>
    <t>889983002083</t>
  </si>
  <si>
    <t>231J2232069322000001</t>
  </si>
  <si>
    <t>王小勇</t>
  </si>
  <si>
    <t>231J2232069322000002</t>
  </si>
  <si>
    <t>通州区五接镇王进粮食种植家庭农场</t>
  </si>
  <si>
    <t>王进</t>
  </si>
  <si>
    <t>998117000928</t>
  </si>
  <si>
    <t>231J2232069322000003</t>
  </si>
  <si>
    <t>夏名财</t>
  </si>
  <si>
    <t>江苏省南通市通州区五接镇桃园村委会</t>
  </si>
  <si>
    <t>夏著兵</t>
  </si>
  <si>
    <t>999930001590</t>
  </si>
  <si>
    <t>231J2232069322000004</t>
  </si>
  <si>
    <t>南通市百川粮食专业合作社</t>
  </si>
  <si>
    <t>2022/6/9-2022/6/23-2022/6/25</t>
  </si>
  <si>
    <t>王锦海、吴铃铃</t>
  </si>
  <si>
    <t>204672772/713997505/615041030</t>
  </si>
  <si>
    <t>三笔缴款分别为17867.99元、282.35元、266.50元</t>
  </si>
  <si>
    <t>231J2232069322000005</t>
  </si>
  <si>
    <t>孙学立</t>
  </si>
  <si>
    <t>231J2232069322000006</t>
  </si>
  <si>
    <t>通州区五接镇超群粮食种植家庭农场</t>
  </si>
  <si>
    <t>王海军</t>
  </si>
  <si>
    <t>999957000856</t>
  </si>
  <si>
    <t>231J2232069322000007</t>
  </si>
  <si>
    <t>通州区五接镇凯凯粮食种植家庭农场</t>
  </si>
  <si>
    <t>陈凯</t>
  </si>
  <si>
    <t>231J2232069322000008</t>
  </si>
  <si>
    <t>南通复成农机专业合作社</t>
  </si>
  <si>
    <t>889966000967</t>
  </si>
  <si>
    <t>231J2232069322000009</t>
  </si>
  <si>
    <t>889967001648</t>
  </si>
  <si>
    <t>231J223206932200000A</t>
  </si>
  <si>
    <t>李才山</t>
  </si>
  <si>
    <t>999926002262</t>
  </si>
  <si>
    <t>231J223206932200000B</t>
  </si>
  <si>
    <t>江苏省南通市通州区五接镇袁三圩村委会</t>
  </si>
  <si>
    <t>王锦海</t>
  </si>
  <si>
    <t>c00250000442</t>
  </si>
  <si>
    <t>231J223206932200000C</t>
  </si>
  <si>
    <t>娜秀华</t>
  </si>
  <si>
    <t>c00226000298</t>
  </si>
  <si>
    <t>两笔缴款分别为81.9元、5187元</t>
  </si>
  <si>
    <t>231J223206932200000D</t>
  </si>
  <si>
    <t>张瞻远</t>
  </si>
  <si>
    <t>2022/6/15-2022/7/7-2022/7/19</t>
  </si>
  <si>
    <t>999943000290</t>
  </si>
  <si>
    <r>
      <rPr>
        <sz val="9"/>
        <rFont val="宋体"/>
        <charset val="134"/>
        <scheme val="minor"/>
      </rPr>
      <t>三笔缴费分别为：155元、3057元、136.52元；多余</t>
    </r>
    <r>
      <rPr>
        <sz val="9"/>
        <color rgb="FF0070C0"/>
        <rFont val="宋体"/>
        <charset val="134"/>
        <scheme val="minor"/>
      </rPr>
      <t>90元为大豆保费</t>
    </r>
  </si>
  <si>
    <t>231J223206932200000E</t>
  </si>
  <si>
    <t>c00210001887</t>
  </si>
  <si>
    <t>231J223206932200000F</t>
  </si>
  <si>
    <t>南通市通州区五接镇志富草制品专业合作社</t>
  </si>
  <si>
    <t>罗圆喜</t>
  </si>
  <si>
    <t>231J223206932200000G</t>
  </si>
  <si>
    <t>吴建扬</t>
  </si>
  <si>
    <t>999922000608</t>
  </si>
  <si>
    <t>231J223206932200000H</t>
  </si>
  <si>
    <t>杨平安</t>
  </si>
  <si>
    <t>889970001705</t>
  </si>
  <si>
    <t>231J223206932200000J</t>
  </si>
  <si>
    <t>孙和平</t>
  </si>
  <si>
    <t>231J223206932200000K</t>
  </si>
  <si>
    <t>998846001682</t>
  </si>
  <si>
    <t>231J223206932200000L</t>
  </si>
  <si>
    <t>张文龙</t>
  </si>
  <si>
    <t>c00252001366</t>
  </si>
  <si>
    <t>231J223206932200000M</t>
  </si>
  <si>
    <t>999927000843</t>
  </si>
  <si>
    <t>231J223206932200000R</t>
  </si>
  <si>
    <t>江苏省南通市通州区五接镇老木厂村委会</t>
  </si>
  <si>
    <t>罗园喜</t>
  </si>
  <si>
    <t>231J223206932200000V</t>
  </si>
  <si>
    <t>南通顺捷农业服务专业合作社</t>
  </si>
  <si>
    <t>231J223206932200000W</t>
  </si>
  <si>
    <t>231J223206932200000X</t>
  </si>
  <si>
    <t>231J223206932200000Y</t>
  </si>
  <si>
    <r>
      <rPr>
        <b/>
        <sz val="12"/>
        <rFont val="宋体"/>
        <charset val="134"/>
        <scheme val="minor"/>
      </rPr>
      <t>大豆种植保险（单位保额500元/亩，费率6%,保期</t>
    </r>
    <r>
      <rPr>
        <b/>
        <sz val="10"/>
        <rFont val="宋体"/>
        <charset val="134"/>
        <scheme val="minor"/>
      </rPr>
      <t>2022.05.20-2022.9.30</t>
    </r>
    <r>
      <rPr>
        <b/>
        <sz val="12"/>
        <rFont val="宋体"/>
        <charset val="134"/>
        <scheme val="minor"/>
      </rPr>
      <t>）</t>
    </r>
  </si>
  <si>
    <t>投保人/被保险人</t>
  </si>
  <si>
    <t>种植地址</t>
  </si>
  <si>
    <t>户数</t>
  </si>
  <si>
    <t>数量（亩）</t>
  </si>
  <si>
    <t>梁锦友</t>
  </si>
  <si>
    <t>23186232069322000001</t>
  </si>
  <si>
    <t>889978000829</t>
  </si>
  <si>
    <t>江苏省南通市通州区五接镇张大圩村委会</t>
  </si>
  <si>
    <t>23186232069322000002</t>
  </si>
  <si>
    <t>2022/7/1-2022/6/15</t>
  </si>
  <si>
    <r>
      <rPr>
        <sz val="9"/>
        <rFont val="宋体"/>
        <charset val="134"/>
        <scheme val="minor"/>
      </rPr>
      <t>三笔缴费分别为：155元、3057元、136.52元；</t>
    </r>
    <r>
      <rPr>
        <sz val="9"/>
        <color rgb="FF0070C0"/>
        <rFont val="宋体"/>
        <charset val="134"/>
        <scheme val="minor"/>
      </rPr>
      <t>其中3258.5元为水稻保费</t>
    </r>
  </si>
  <si>
    <t>23186232069322000003</t>
  </si>
  <si>
    <t>c00228002092</t>
  </si>
  <si>
    <t>彭春燕</t>
  </si>
  <si>
    <t>江苏省南通市通州区五接镇开沙村委会</t>
  </si>
  <si>
    <t>23186232069322000004</t>
  </si>
  <si>
    <t>999926001321</t>
  </si>
  <si>
    <t>陈美平</t>
  </si>
  <si>
    <t>23186232069322000005</t>
  </si>
  <si>
    <t>孔雷</t>
  </si>
  <si>
    <t>999926003086</t>
  </si>
  <si>
    <t xml:space="preserve">	
江苏省南通市通州区五接镇开沙村委会</t>
  </si>
  <si>
    <t>23186232069322000006</t>
  </si>
  <si>
    <t>998846001287</t>
  </si>
  <si>
    <t>江苏省南通市通州区五接镇天后宫村委会</t>
  </si>
  <si>
    <t>23186232069322000007</t>
  </si>
  <si>
    <t xml:space="preserve">叶飞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</si>
  <si>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c00217000977</t>
  </si>
  <si>
    <t>23186232069322000008</t>
  </si>
  <si>
    <t>c00236001184</t>
  </si>
  <si>
    <t>多余1277.10元为玉米保费</t>
  </si>
  <si>
    <t>23186232069322000009</t>
  </si>
  <si>
    <t>b00045000207</t>
  </si>
  <si>
    <t>多1019.7元为玉米保费</t>
  </si>
  <si>
    <r>
      <rPr>
        <b/>
        <sz val="12"/>
        <rFont val="宋体"/>
        <charset val="134"/>
        <scheme val="minor"/>
      </rPr>
      <t>水玉米完全成本保险（单位保额1000元/亩，费率5.5%,保期</t>
    </r>
    <r>
      <rPr>
        <b/>
        <sz val="10"/>
        <rFont val="宋体"/>
        <charset val="134"/>
        <scheme val="minor"/>
      </rPr>
      <t>2022.05.20-2022.9.30</t>
    </r>
    <r>
      <rPr>
        <b/>
        <sz val="12"/>
        <rFont val="宋体"/>
        <charset val="134"/>
        <scheme val="minor"/>
      </rPr>
      <t xml:space="preserve">） </t>
    </r>
  </si>
  <si>
    <t>231J0232069322000002</t>
  </si>
  <si>
    <t>200/8/24</t>
  </si>
  <si>
    <t>其中1819.80为大豆保费</t>
  </si>
  <si>
    <t>231J0232069322000001</t>
  </si>
  <si>
    <t>其中1625.4为大豆保费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</si>
</sst>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176" formatCode="0_);[Red]\(0\)"/>
    <numFmt numFmtId="177" formatCode="0.00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8" formatCode="000000"/>
    <numFmt numFmtId="179" formatCode="0.00_);[Red]\(0.00\)"/>
  </numFmts>
  <fonts count="42">
    <font>
      <sz val="12"/>
      <name val="宋体"/>
      <charset val="134"/>
    </font>
    <font>
      <b/>
      <sz val="14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12"/>
      <name val="宋体"/>
      <charset val="134"/>
      <scheme val="minor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sz val="9"/>
      <color rgb="FF0070C0"/>
      <name val="宋体"/>
      <charset val="134"/>
      <scheme val="minor"/>
    </font>
    <font>
      <sz val="10"/>
      <name val="宋体"/>
      <charset val="134"/>
    </font>
    <font>
      <sz val="1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20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0"/>
      <name val="Helv"/>
      <charset val="134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17"/>
      <name val="宋体"/>
      <charset val="134"/>
    </font>
    <font>
      <sz val="11"/>
      <color indexed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106">
    <xf numFmtId="0" fontId="0" fillId="0" borderId="0"/>
    <xf numFmtId="42" fontId="19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7" fillId="12" borderId="7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2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9" fillId="23" borderId="10" applyNumberFormat="0" applyFont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/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30" fillId="4" borderId="7" applyNumberFormat="0" applyAlignment="0" applyProtection="0">
      <alignment vertical="center"/>
    </xf>
    <xf numFmtId="0" fontId="38" fillId="30" borderId="13" applyNumberFormat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25" borderId="0" applyNumberFormat="0" applyBorder="0" applyAlignment="0" applyProtection="0">
      <alignment vertical="center"/>
    </xf>
    <xf numFmtId="0" fontId="22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13" fillId="0" borderId="0"/>
    <xf numFmtId="0" fontId="33" fillId="22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3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3" fillId="0" borderId="0"/>
    <xf numFmtId="0" fontId="22" fillId="0" borderId="0">
      <alignment vertical="center"/>
    </xf>
    <xf numFmtId="0" fontId="13" fillId="0" borderId="0"/>
    <xf numFmtId="0" fontId="22" fillId="0" borderId="0">
      <alignment vertical="center"/>
    </xf>
    <xf numFmtId="0" fontId="22" fillId="0" borderId="0">
      <alignment vertical="center"/>
    </xf>
    <xf numFmtId="0" fontId="20" fillId="0" borderId="0"/>
    <xf numFmtId="0" fontId="13" fillId="0" borderId="0">
      <alignment vertical="center"/>
    </xf>
    <xf numFmtId="0" fontId="13" fillId="0" borderId="0"/>
    <xf numFmtId="0" fontId="20" fillId="0" borderId="0"/>
    <xf numFmtId="0" fontId="22" fillId="0" borderId="0">
      <alignment vertical="center"/>
    </xf>
    <xf numFmtId="0" fontId="22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40" fillId="34" borderId="0" applyNumberFormat="0" applyBorder="0" applyAlignment="0" applyProtection="0">
      <alignment vertical="center"/>
    </xf>
    <xf numFmtId="0" fontId="13" fillId="0" borderId="0"/>
    <xf numFmtId="0" fontId="22" fillId="0" borderId="0">
      <alignment vertical="center"/>
    </xf>
    <xf numFmtId="0" fontId="20" fillId="0" borderId="0"/>
    <xf numFmtId="0" fontId="22" fillId="0" borderId="0">
      <alignment vertical="center"/>
    </xf>
    <xf numFmtId="0" fontId="22" fillId="0" borderId="0">
      <alignment vertical="center"/>
    </xf>
    <xf numFmtId="0" fontId="13" fillId="0" borderId="0"/>
    <xf numFmtId="0" fontId="22" fillId="0" borderId="0">
      <alignment vertical="center"/>
    </xf>
    <xf numFmtId="0" fontId="41" fillId="0" borderId="0">
      <alignment vertical="center"/>
    </xf>
    <xf numFmtId="0" fontId="13" fillId="0" borderId="0"/>
    <xf numFmtId="0" fontId="20" fillId="0" borderId="0"/>
    <xf numFmtId="0" fontId="22" fillId="0" borderId="0">
      <alignment vertical="center"/>
    </xf>
    <xf numFmtId="0" fontId="22" fillId="0" borderId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</cellStyleXfs>
  <cellXfs count="78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8" fontId="5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177" fontId="5" fillId="0" borderId="1" xfId="72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178" fontId="3" fillId="0" borderId="0" xfId="0" applyNumberFormat="1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177" fontId="3" fillId="0" borderId="0" xfId="0" applyNumberFormat="1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179" fontId="7" fillId="3" borderId="1" xfId="0" applyNumberFormat="1" applyFont="1" applyFill="1" applyBorder="1" applyAlignment="1">
      <alignment horizontal="center" vertical="center" wrapText="1"/>
    </xf>
    <xf numFmtId="179" fontId="8" fillId="2" borderId="1" xfId="100" applyNumberFormat="1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7" fontId="10" fillId="2" borderId="1" xfId="0" applyNumberFormat="1" applyFont="1" applyFill="1" applyBorder="1" applyAlignment="1">
      <alignment horizontal="center" vertical="center" wrapText="1"/>
    </xf>
    <xf numFmtId="14" fontId="6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4" fontId="6" fillId="2" borderId="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4" fontId="6" fillId="2" borderId="4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0" fontId="11" fillId="2" borderId="0" xfId="100" applyFont="1" applyFill="1"/>
    <xf numFmtId="0" fontId="10" fillId="0" borderId="0" xfId="100" applyFont="1" applyFill="1"/>
    <xf numFmtId="0" fontId="8" fillId="2" borderId="0" xfId="100" applyFont="1" applyFill="1" applyAlignment="1">
      <alignment horizontal="center" vertical="center" wrapText="1"/>
    </xf>
    <xf numFmtId="0" fontId="12" fillId="2" borderId="0" xfId="100" applyFont="1" applyFill="1"/>
    <xf numFmtId="0" fontId="13" fillId="0" borderId="0" xfId="100" applyNumberFormat="1" applyFill="1"/>
    <xf numFmtId="179" fontId="13" fillId="0" borderId="0" xfId="100" applyNumberFormat="1" applyFill="1"/>
    <xf numFmtId="10" fontId="13" fillId="0" borderId="0" xfId="100" applyNumberFormat="1" applyFill="1"/>
    <xf numFmtId="177" fontId="13" fillId="0" borderId="0" xfId="100" applyNumberFormat="1" applyFill="1"/>
    <xf numFmtId="179" fontId="13" fillId="2" borderId="0" xfId="100" applyNumberFormat="1" applyFill="1"/>
    <xf numFmtId="0" fontId="13" fillId="2" borderId="0" xfId="100" applyFill="1"/>
    <xf numFmtId="0" fontId="14" fillId="0" borderId="0" xfId="100" applyFont="1" applyFill="1" applyBorder="1" applyAlignment="1">
      <alignment horizontal="center" vertical="center" wrapText="1"/>
    </xf>
    <xf numFmtId="9" fontId="14" fillId="0" borderId="0" xfId="100" applyNumberFormat="1" applyFont="1" applyFill="1" applyBorder="1" applyAlignment="1">
      <alignment horizontal="center" vertical="center" wrapText="1"/>
    </xf>
    <xf numFmtId="0" fontId="15" fillId="0" borderId="5" xfId="100" applyFont="1" applyFill="1" applyBorder="1" applyAlignment="1">
      <alignment horizontal="left" vertical="center" wrapText="1"/>
    </xf>
    <xf numFmtId="0" fontId="7" fillId="0" borderId="1" xfId="10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177" fontId="7" fillId="0" borderId="1" xfId="100" applyNumberFormat="1" applyFont="1" applyFill="1" applyBorder="1" applyAlignment="1">
      <alignment horizontal="center" vertical="center" wrapText="1"/>
    </xf>
    <xf numFmtId="179" fontId="15" fillId="0" borderId="1" xfId="0" applyNumberFormat="1" applyFont="1" applyFill="1" applyBorder="1" applyAlignment="1">
      <alignment horizontal="center" vertical="center" wrapText="1"/>
    </xf>
    <xf numFmtId="9" fontId="7" fillId="0" borderId="1" xfId="100" applyNumberFormat="1" applyFont="1" applyFill="1" applyBorder="1" applyAlignment="1">
      <alignment horizontal="center" vertical="center" wrapText="1"/>
    </xf>
    <xf numFmtId="9" fontId="15" fillId="0" borderId="1" xfId="0" applyNumberFormat="1" applyFont="1" applyFill="1" applyBorder="1" applyAlignment="1">
      <alignment horizontal="center" vertical="center" wrapText="1"/>
    </xf>
    <xf numFmtId="0" fontId="7" fillId="2" borderId="1" xfId="100" applyFont="1" applyFill="1" applyBorder="1" applyAlignment="1">
      <alignment horizontal="center" vertical="center" wrapText="1"/>
    </xf>
    <xf numFmtId="0" fontId="8" fillId="0" borderId="1" xfId="100" applyNumberFormat="1" applyFont="1" applyFill="1" applyBorder="1" applyAlignment="1">
      <alignment horizontal="center" vertical="center" wrapText="1"/>
    </xf>
    <xf numFmtId="179" fontId="8" fillId="0" borderId="1" xfId="100" applyNumberFormat="1" applyFont="1" applyFill="1" applyBorder="1" applyAlignment="1">
      <alignment horizontal="center" vertical="center" wrapText="1"/>
    </xf>
    <xf numFmtId="49" fontId="8" fillId="0" borderId="1" xfId="100" applyNumberFormat="1" applyFont="1" applyFill="1" applyBorder="1" applyAlignment="1">
      <alignment horizontal="center" vertical="center" wrapText="1"/>
    </xf>
    <xf numFmtId="9" fontId="8" fillId="0" borderId="1" xfId="100" applyNumberFormat="1" applyFont="1" applyFill="1" applyBorder="1" applyAlignment="1">
      <alignment horizontal="center" vertical="center" wrapText="1"/>
    </xf>
    <xf numFmtId="179" fontId="15" fillId="0" borderId="0" xfId="0" applyNumberFormat="1" applyFont="1" applyFill="1" applyAlignment="1">
      <alignment vertical="center" wrapText="1"/>
    </xf>
    <xf numFmtId="179" fontId="15" fillId="0" borderId="0" xfId="0" applyNumberFormat="1" applyFont="1" applyFill="1" applyAlignment="1">
      <alignment vertical="center"/>
    </xf>
    <xf numFmtId="177" fontId="8" fillId="0" borderId="0" xfId="100" applyNumberFormat="1" applyFont="1" applyFill="1"/>
    <xf numFmtId="179" fontId="15" fillId="0" borderId="0" xfId="100" applyNumberFormat="1" applyFont="1" applyFill="1" applyBorder="1" applyAlignment="1">
      <alignment horizontal="center" vertical="center" wrapText="1"/>
    </xf>
    <xf numFmtId="9" fontId="8" fillId="0" borderId="1" xfId="0" applyNumberFormat="1" applyFont="1" applyFill="1" applyBorder="1" applyAlignment="1">
      <alignment horizontal="center" vertical="center" wrapText="1"/>
    </xf>
    <xf numFmtId="177" fontId="13" fillId="2" borderId="0" xfId="100" applyNumberFormat="1" applyFill="1"/>
    <xf numFmtId="0" fontId="15" fillId="0" borderId="0" xfId="100" applyFont="1" applyFill="1" applyAlignment="1">
      <alignment horizontal="left" vertical="center" wrapText="1"/>
    </xf>
  </cellXfs>
  <cellStyles count="10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常规 13 2" xfId="6"/>
    <cellStyle name="千位分隔[0]" xfId="7" builtinId="6"/>
    <cellStyle name="40% - 强调文字颜色 3" xfId="8" builtinId="39"/>
    <cellStyle name="差" xfId="9" builtinId="27"/>
    <cellStyle name="常规 7 3" xfId="10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差_2015年水稻、玉米、棉花汇总（杨小龙）" xfId="15"/>
    <cellStyle name="已访问的超链接" xfId="16" builtinId="9"/>
    <cellStyle name="常规 6" xfId="17"/>
    <cellStyle name="注释" xfId="18" builtinId="10"/>
    <cellStyle name="60% - 强调文字颜色 2" xfId="19" builtinId="36"/>
    <cellStyle name="标题 4" xfId="20" builtinId="19"/>
    <cellStyle name="警告文本" xfId="21" builtinId="11"/>
    <cellStyle name="_ET_STYLE_NoName_00_" xfId="22"/>
    <cellStyle name="常规 5 2" xfId="23"/>
    <cellStyle name="标题" xfId="24" builtinId="15"/>
    <cellStyle name="常规 12" xfId="25"/>
    <cellStyle name="解释性文本" xfId="26" builtinId="53"/>
    <cellStyle name="标题 1" xfId="27" builtinId="16"/>
    <cellStyle name="标题 2" xfId="28" builtinId="17"/>
    <cellStyle name="60% - 强调文字颜色 1" xfId="29" builtinId="32"/>
    <cellStyle name="标题 3" xfId="30" builtinId="18"/>
    <cellStyle name="60% - 强调文字颜色 4" xfId="31" builtinId="44"/>
    <cellStyle name="输出" xfId="32" builtinId="21"/>
    <cellStyle name="常规 31" xfId="33"/>
    <cellStyle name="常规 26" xfId="34"/>
    <cellStyle name="计算" xfId="35" builtinId="22"/>
    <cellStyle name="检查单元格" xfId="36" builtinId="23"/>
    <cellStyle name="20% - 强调文字颜色 6" xfId="37" builtinId="50"/>
    <cellStyle name="强调文字颜色 2" xfId="38" builtinId="33"/>
    <cellStyle name="链接单元格" xfId="39" builtinId="24"/>
    <cellStyle name="汇总" xfId="40" builtinId="25"/>
    <cellStyle name="好" xfId="41" builtinId="26"/>
    <cellStyle name="适中" xfId="42" builtinId="28"/>
    <cellStyle name="20% - 强调文字颜色 5" xfId="43" builtinId="46"/>
    <cellStyle name="强调文字颜色 1" xfId="44" builtinId="29"/>
    <cellStyle name="20% - 强调文字颜色 1" xfId="45" builtinId="30"/>
    <cellStyle name="差_2014年签单小麦油菜汇总1" xfId="46"/>
    <cellStyle name="40% - 强调文字颜色 1" xfId="47" builtinId="31"/>
    <cellStyle name="20% - 强调文字颜色 2" xfId="48" builtinId="34"/>
    <cellStyle name="40% - 强调文字颜色 2" xfId="49" builtinId="35"/>
    <cellStyle name="强调文字颜色 3" xfId="50" builtinId="37"/>
    <cellStyle name="差_2015年小麦油菜汇总（2015.1.15）" xfId="51"/>
    <cellStyle name="强调文字颜色 4" xfId="52" builtinId="41"/>
    <cellStyle name="20% - 强调文字颜色 4" xfId="53" builtinId="42"/>
    <cellStyle name="好_2014年签单小麦油菜汇总1" xfId="54"/>
    <cellStyle name="40% - 强调文字颜色 4" xfId="55" builtinId="43"/>
    <cellStyle name="强调文字颜色 5" xfId="56" builtinId="45"/>
    <cellStyle name="40% - 强调文字颜色 5" xfId="57" builtinId="47"/>
    <cellStyle name="60% - 强调文字颜色 5" xfId="58" builtinId="48"/>
    <cellStyle name="强调文字颜色 6" xfId="59" builtinId="49"/>
    <cellStyle name="常规 10" xfId="60"/>
    <cellStyle name="40% - 强调文字颜色 6" xfId="61" builtinId="51"/>
    <cellStyle name="常规 10 2" xfId="62"/>
    <cellStyle name="60% - 强调文字颜色 6" xfId="63" builtinId="52"/>
    <cellStyle name="gcd" xfId="64"/>
    <cellStyle name="差_2015年水稻、玉米、棉花汇总（）" xfId="65"/>
    <cellStyle name="常规 11" xfId="66"/>
    <cellStyle name="常规 13" xfId="67"/>
    <cellStyle name="常规 11 2" xfId="68"/>
    <cellStyle name="常规 12 2" xfId="69"/>
    <cellStyle name="常规 14" xfId="70"/>
    <cellStyle name="常规 14 2" xfId="71"/>
    <cellStyle name="常规 149 2 2 2" xfId="72"/>
    <cellStyle name="常规 15" xfId="73"/>
    <cellStyle name="常规 15 2" xfId="74"/>
    <cellStyle name="常规 17" xfId="75"/>
    <cellStyle name="常规 2" xfId="76"/>
    <cellStyle name="常规 2 2" xfId="77"/>
    <cellStyle name="常规 2 27 2" xfId="78"/>
    <cellStyle name="常规 2 3" xfId="79"/>
    <cellStyle name="常规 2 4" xfId="80"/>
    <cellStyle name="常规 22 8" xfId="81"/>
    <cellStyle name="常规 24" xfId="82"/>
    <cellStyle name="常规 27" xfId="83"/>
    <cellStyle name="常规 3" xfId="84"/>
    <cellStyle name="常规 3 2" xfId="85"/>
    <cellStyle name="常规 3 3" xfId="86"/>
    <cellStyle name="常规 33" xfId="87"/>
    <cellStyle name="常规 34" xfId="88"/>
    <cellStyle name="常规 35" xfId="89"/>
    <cellStyle name="常规 36" xfId="90"/>
    <cellStyle name="好_2015年水稻、玉米、棉花汇总（杨小龙）" xfId="91"/>
    <cellStyle name="常规 37" xfId="92"/>
    <cellStyle name="常规 4" xfId="93"/>
    <cellStyle name="常规 5" xfId="94"/>
    <cellStyle name="常规 5 3" xfId="95"/>
    <cellStyle name="常规 6 2" xfId="96"/>
    <cellStyle name="常规 7" xfId="97"/>
    <cellStyle name="常规 7 2" xfId="98"/>
    <cellStyle name="常规 74" xfId="99"/>
    <cellStyle name="常规 8" xfId="100"/>
    <cellStyle name="常规 9" xfId="101"/>
    <cellStyle name="常规 9 2" xfId="102"/>
    <cellStyle name="常规 9 3" xfId="103"/>
    <cellStyle name="好_2015年水稻、玉米、棉花汇总（）" xfId="104"/>
    <cellStyle name="好_2015年小麦油菜汇总（2015.1.15）" xfId="105"/>
  </cellStyles>
  <tableStyles count="0" defaultTableStyle="TableStyleMedium2"/>
  <colors>
    <mruColors>
      <color rgb="0092D050"/>
      <color rgb="00F968D1"/>
      <color rgb="0000FF00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emf"/><Relationship Id="rId8" Type="http://schemas.openxmlformats.org/officeDocument/2006/relationships/image" Target="../media/image8.emf"/><Relationship Id="rId7" Type="http://schemas.openxmlformats.org/officeDocument/2006/relationships/image" Target="../media/image7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4" Type="http://schemas.openxmlformats.org/officeDocument/2006/relationships/image" Target="../media/image14.emf"/><Relationship Id="rId13" Type="http://schemas.openxmlformats.org/officeDocument/2006/relationships/image" Target="../media/image13.emf"/><Relationship Id="rId12" Type="http://schemas.openxmlformats.org/officeDocument/2006/relationships/image" Target="../media/image12.emf"/><Relationship Id="rId11" Type="http://schemas.openxmlformats.org/officeDocument/2006/relationships/image" Target="../media/image11.emf"/><Relationship Id="rId10" Type="http://schemas.openxmlformats.org/officeDocument/2006/relationships/image" Target="../media/image10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emf"/><Relationship Id="rId8" Type="http://schemas.openxmlformats.org/officeDocument/2006/relationships/image" Target="../media/image8.emf"/><Relationship Id="rId7" Type="http://schemas.openxmlformats.org/officeDocument/2006/relationships/image" Target="../media/image7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4" Type="http://schemas.openxmlformats.org/officeDocument/2006/relationships/image" Target="../media/image14.emf"/><Relationship Id="rId13" Type="http://schemas.openxmlformats.org/officeDocument/2006/relationships/image" Target="../media/image13.emf"/><Relationship Id="rId12" Type="http://schemas.openxmlformats.org/officeDocument/2006/relationships/image" Target="../media/image12.emf"/><Relationship Id="rId11" Type="http://schemas.openxmlformats.org/officeDocument/2006/relationships/image" Target="../media/image11.emf"/><Relationship Id="rId10" Type="http://schemas.openxmlformats.org/officeDocument/2006/relationships/image" Target="../media/image10.emf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emf"/><Relationship Id="rId8" Type="http://schemas.openxmlformats.org/officeDocument/2006/relationships/image" Target="../media/image8.emf"/><Relationship Id="rId7" Type="http://schemas.openxmlformats.org/officeDocument/2006/relationships/image" Target="../media/image7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4" Type="http://schemas.openxmlformats.org/officeDocument/2006/relationships/image" Target="../media/image14.emf"/><Relationship Id="rId13" Type="http://schemas.openxmlformats.org/officeDocument/2006/relationships/image" Target="../media/image13.emf"/><Relationship Id="rId12" Type="http://schemas.openxmlformats.org/officeDocument/2006/relationships/image" Target="../media/image12.emf"/><Relationship Id="rId11" Type="http://schemas.openxmlformats.org/officeDocument/2006/relationships/image" Target="../media/image11.emf"/><Relationship Id="rId10" Type="http://schemas.openxmlformats.org/officeDocument/2006/relationships/image" Target="../media/image10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4</xdr:row>
      <xdr:rowOff>0</xdr:rowOff>
    </xdr:from>
    <xdr:to>
      <xdr:col>6</xdr:col>
      <xdr:colOff>266700</xdr:colOff>
      <xdr:row>4</xdr:row>
      <xdr:rowOff>228600</xdr:rowOff>
    </xdr:to>
    <xdr:sp>
      <xdr:nvSpPr>
        <xdr:cNvPr id="2" name="HTMLHidden1" hidden="1"/>
        <xdr:cNvSpPr/>
      </xdr:nvSpPr>
      <xdr:spPr>
        <a:xfrm>
          <a:off x="4514850" y="23622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266700</xdr:colOff>
      <xdr:row>4</xdr:row>
      <xdr:rowOff>228600</xdr:rowOff>
    </xdr:to>
    <xdr:sp>
      <xdr:nvSpPr>
        <xdr:cNvPr id="3" name="HTMLHidden2" hidden="1"/>
        <xdr:cNvSpPr/>
      </xdr:nvSpPr>
      <xdr:spPr>
        <a:xfrm>
          <a:off x="4514850" y="23622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266700</xdr:colOff>
      <xdr:row>4</xdr:row>
      <xdr:rowOff>228600</xdr:rowOff>
    </xdr:to>
    <xdr:sp>
      <xdr:nvSpPr>
        <xdr:cNvPr id="4" name="HTMLHidden3" hidden="1"/>
        <xdr:cNvSpPr/>
      </xdr:nvSpPr>
      <xdr:spPr>
        <a:xfrm>
          <a:off x="4514850" y="23622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266700</xdr:colOff>
      <xdr:row>4</xdr:row>
      <xdr:rowOff>228600</xdr:rowOff>
    </xdr:to>
    <xdr:sp>
      <xdr:nvSpPr>
        <xdr:cNvPr id="5" name="HTMLHidden4" hidden="1"/>
        <xdr:cNvSpPr/>
      </xdr:nvSpPr>
      <xdr:spPr>
        <a:xfrm>
          <a:off x="4514850" y="23622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266700</xdr:colOff>
      <xdr:row>4</xdr:row>
      <xdr:rowOff>228600</xdr:rowOff>
    </xdr:to>
    <xdr:sp>
      <xdr:nvSpPr>
        <xdr:cNvPr id="6" name="HTMLHidden5" hidden="1"/>
        <xdr:cNvSpPr/>
      </xdr:nvSpPr>
      <xdr:spPr>
        <a:xfrm>
          <a:off x="4514850" y="23622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266700</xdr:colOff>
      <xdr:row>4</xdr:row>
      <xdr:rowOff>228600</xdr:rowOff>
    </xdr:to>
    <xdr:sp>
      <xdr:nvSpPr>
        <xdr:cNvPr id="7" name="HTMLHidden6" hidden="1"/>
        <xdr:cNvSpPr/>
      </xdr:nvSpPr>
      <xdr:spPr>
        <a:xfrm>
          <a:off x="4514850" y="23622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266700</xdr:colOff>
      <xdr:row>4</xdr:row>
      <xdr:rowOff>228600</xdr:rowOff>
    </xdr:to>
    <xdr:sp>
      <xdr:nvSpPr>
        <xdr:cNvPr id="8" name="HTMLHidden7" hidden="1"/>
        <xdr:cNvSpPr/>
      </xdr:nvSpPr>
      <xdr:spPr>
        <a:xfrm>
          <a:off x="4514850" y="23622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266700</xdr:colOff>
      <xdr:row>4</xdr:row>
      <xdr:rowOff>228600</xdr:rowOff>
    </xdr:to>
    <xdr:sp>
      <xdr:nvSpPr>
        <xdr:cNvPr id="9" name="HTMLHidden8" hidden="1"/>
        <xdr:cNvSpPr/>
      </xdr:nvSpPr>
      <xdr:spPr>
        <a:xfrm>
          <a:off x="4514850" y="23622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266700</xdr:colOff>
      <xdr:row>4</xdr:row>
      <xdr:rowOff>228600</xdr:rowOff>
    </xdr:to>
    <xdr:sp>
      <xdr:nvSpPr>
        <xdr:cNvPr id="10" name="HTMLHidden9" hidden="1"/>
        <xdr:cNvSpPr/>
      </xdr:nvSpPr>
      <xdr:spPr>
        <a:xfrm>
          <a:off x="4514850" y="23622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266700</xdr:colOff>
      <xdr:row>4</xdr:row>
      <xdr:rowOff>228600</xdr:rowOff>
    </xdr:to>
    <xdr:sp>
      <xdr:nvSpPr>
        <xdr:cNvPr id="11" name="HTMLHidden10" hidden="1"/>
        <xdr:cNvSpPr/>
      </xdr:nvSpPr>
      <xdr:spPr>
        <a:xfrm>
          <a:off x="4514850" y="23622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266700</xdr:colOff>
      <xdr:row>4</xdr:row>
      <xdr:rowOff>228600</xdr:rowOff>
    </xdr:to>
    <xdr:sp>
      <xdr:nvSpPr>
        <xdr:cNvPr id="12" name="HTMLHidden11" hidden="1"/>
        <xdr:cNvSpPr/>
      </xdr:nvSpPr>
      <xdr:spPr>
        <a:xfrm>
          <a:off x="4514850" y="23622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266700</xdr:colOff>
      <xdr:row>4</xdr:row>
      <xdr:rowOff>228600</xdr:rowOff>
    </xdr:to>
    <xdr:sp>
      <xdr:nvSpPr>
        <xdr:cNvPr id="13" name="HTMLHidden12" hidden="1"/>
        <xdr:cNvSpPr/>
      </xdr:nvSpPr>
      <xdr:spPr>
        <a:xfrm>
          <a:off x="4514850" y="23622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266700</xdr:colOff>
      <xdr:row>4</xdr:row>
      <xdr:rowOff>228600</xdr:rowOff>
    </xdr:to>
    <xdr:sp>
      <xdr:nvSpPr>
        <xdr:cNvPr id="14" name="HTMLHidden13" hidden="1"/>
        <xdr:cNvSpPr/>
      </xdr:nvSpPr>
      <xdr:spPr>
        <a:xfrm>
          <a:off x="4514850" y="23622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266700</xdr:colOff>
      <xdr:row>4</xdr:row>
      <xdr:rowOff>228600</xdr:rowOff>
    </xdr:to>
    <xdr:sp>
      <xdr:nvSpPr>
        <xdr:cNvPr id="15" name="HTMLHidden14" hidden="1"/>
        <xdr:cNvSpPr/>
      </xdr:nvSpPr>
      <xdr:spPr>
        <a:xfrm>
          <a:off x="4514850" y="23622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266700</xdr:colOff>
      <xdr:row>4</xdr:row>
      <xdr:rowOff>228600</xdr:rowOff>
    </xdr:to>
    <xdr:pic>
      <xdr:nvPicPr>
        <xdr:cNvPr id="16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14850" y="23622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266700</xdr:colOff>
      <xdr:row>4</xdr:row>
      <xdr:rowOff>228600</xdr:rowOff>
    </xdr:to>
    <xdr:pic>
      <xdr:nvPicPr>
        <xdr:cNvPr id="17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14850" y="23622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266700</xdr:colOff>
      <xdr:row>4</xdr:row>
      <xdr:rowOff>228600</xdr:rowOff>
    </xdr:to>
    <xdr:pic>
      <xdr:nvPicPr>
        <xdr:cNvPr id="18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14850" y="23622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266700</xdr:colOff>
      <xdr:row>4</xdr:row>
      <xdr:rowOff>228600</xdr:rowOff>
    </xdr:to>
    <xdr:pic>
      <xdr:nvPicPr>
        <xdr:cNvPr id="19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14850" y="23622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266700</xdr:colOff>
      <xdr:row>4</xdr:row>
      <xdr:rowOff>228600</xdr:rowOff>
    </xdr:to>
    <xdr:pic>
      <xdr:nvPicPr>
        <xdr:cNvPr id="20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14850" y="23622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266700</xdr:colOff>
      <xdr:row>4</xdr:row>
      <xdr:rowOff>228600</xdr:rowOff>
    </xdr:to>
    <xdr:pic>
      <xdr:nvPicPr>
        <xdr:cNvPr id="21" name="HTMLHidden6" hidden="1"/>
        <xdr:cNvPicPr>
          <a:picLocks noChangeArrowheads="1" noChangeShapeType="1"/>
        </xdr:cNvPicPr>
      </xdr:nvPicPr>
      <xdr:blipFill>
        <a:blip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14850" y="23622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266700</xdr:colOff>
      <xdr:row>4</xdr:row>
      <xdr:rowOff>228600</xdr:rowOff>
    </xdr:to>
    <xdr:pic>
      <xdr:nvPicPr>
        <xdr:cNvPr id="22" name="HTMLHidden7" hidden="1"/>
        <xdr:cNvPicPr>
          <a:picLocks noChangeArrowheads="1" noChangeShapeType="1"/>
        </xdr:cNvPicPr>
      </xdr:nvPicPr>
      <xdr:blipFill>
        <a:blip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14850" y="23622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266700</xdr:colOff>
      <xdr:row>4</xdr:row>
      <xdr:rowOff>228600</xdr:rowOff>
    </xdr:to>
    <xdr:pic>
      <xdr:nvPicPr>
        <xdr:cNvPr id="23" name="HTMLHidden8" hidden="1"/>
        <xdr:cNvPicPr>
          <a:picLocks noChangeArrowheads="1" noChangeShapeType="1"/>
        </xdr:cNvPicPr>
      </xdr:nvPicPr>
      <xdr:blipFill>
        <a:blip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14850" y="23622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266700</xdr:colOff>
      <xdr:row>4</xdr:row>
      <xdr:rowOff>228600</xdr:rowOff>
    </xdr:to>
    <xdr:pic>
      <xdr:nvPicPr>
        <xdr:cNvPr id="24" name="HTMLHidden9" hidden="1"/>
        <xdr:cNvPicPr>
          <a:picLocks noChangeArrowheads="1" noChangeShapeType="1"/>
        </xdr:cNvPicPr>
      </xdr:nvPicPr>
      <xdr:blipFill>
        <a:blip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14850" y="23622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266700</xdr:colOff>
      <xdr:row>4</xdr:row>
      <xdr:rowOff>228600</xdr:rowOff>
    </xdr:to>
    <xdr:pic>
      <xdr:nvPicPr>
        <xdr:cNvPr id="25" name="HTMLHidden10" hidden="1"/>
        <xdr:cNvPicPr>
          <a:picLocks noChangeArrowheads="1" noChangeShapeType="1"/>
        </xdr:cNvPicPr>
      </xdr:nvPicPr>
      <xdr:blipFill>
        <a:blip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14850" y="23622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266700</xdr:colOff>
      <xdr:row>4</xdr:row>
      <xdr:rowOff>228600</xdr:rowOff>
    </xdr:to>
    <xdr:pic>
      <xdr:nvPicPr>
        <xdr:cNvPr id="26" name="HTMLHidden11" hidden="1"/>
        <xdr:cNvPicPr>
          <a:picLocks noChangeArrowheads="1" noChangeShapeType="1"/>
        </xdr:cNvPicPr>
      </xdr:nvPicPr>
      <xdr:blipFill>
        <a:blip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14850" y="23622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266700</xdr:colOff>
      <xdr:row>4</xdr:row>
      <xdr:rowOff>228600</xdr:rowOff>
    </xdr:to>
    <xdr:pic>
      <xdr:nvPicPr>
        <xdr:cNvPr id="27" name="HTMLHidden12" hidden="1"/>
        <xdr:cNvPicPr>
          <a:picLocks noChangeArrowheads="1" noChangeShapeType="1"/>
        </xdr:cNvPicPr>
      </xdr:nvPicPr>
      <xdr:blipFill>
        <a:blip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14850" y="23622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266700</xdr:colOff>
      <xdr:row>4</xdr:row>
      <xdr:rowOff>228600</xdr:rowOff>
    </xdr:to>
    <xdr:pic>
      <xdr:nvPicPr>
        <xdr:cNvPr id="28" name="HTMLHidden13" hidden="1"/>
        <xdr:cNvPicPr>
          <a:picLocks noChangeArrowheads="1" noChangeShapeType="1"/>
        </xdr:cNvPicPr>
      </xdr:nvPicPr>
      <xdr:blipFill>
        <a:blip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14850" y="23622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266700</xdr:colOff>
      <xdr:row>4</xdr:row>
      <xdr:rowOff>228600</xdr:rowOff>
    </xdr:to>
    <xdr:pic>
      <xdr:nvPicPr>
        <xdr:cNvPr id="29" name="HTMLHidden14" hidden="1"/>
        <xdr:cNvPicPr>
          <a:picLocks noChangeArrowheads="1" noChangeShapeType="1"/>
        </xdr:cNvPicPr>
      </xdr:nvPicPr>
      <xdr:blipFill>
        <a:blip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14850" y="23622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914400</xdr:colOff>
      <xdr:row>4</xdr:row>
      <xdr:rowOff>228600</xdr:rowOff>
    </xdr:to>
    <xdr:sp>
      <xdr:nvSpPr>
        <xdr:cNvPr id="30" name="HTMLHidden1" hidden="1"/>
        <xdr:cNvSpPr/>
      </xdr:nvSpPr>
      <xdr:spPr>
        <a:xfrm>
          <a:off x="876300" y="23622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914400</xdr:colOff>
      <xdr:row>4</xdr:row>
      <xdr:rowOff>228600</xdr:rowOff>
    </xdr:to>
    <xdr:sp>
      <xdr:nvSpPr>
        <xdr:cNvPr id="31" name="HTMLHidden2" hidden="1"/>
        <xdr:cNvSpPr/>
      </xdr:nvSpPr>
      <xdr:spPr>
        <a:xfrm>
          <a:off x="876300" y="23622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914400</xdr:colOff>
      <xdr:row>4</xdr:row>
      <xdr:rowOff>228600</xdr:rowOff>
    </xdr:to>
    <xdr:sp>
      <xdr:nvSpPr>
        <xdr:cNvPr id="32" name="HTMLHidden3" hidden="1"/>
        <xdr:cNvSpPr/>
      </xdr:nvSpPr>
      <xdr:spPr>
        <a:xfrm>
          <a:off x="876300" y="23622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914400</xdr:colOff>
      <xdr:row>4</xdr:row>
      <xdr:rowOff>228600</xdr:rowOff>
    </xdr:to>
    <xdr:sp>
      <xdr:nvSpPr>
        <xdr:cNvPr id="33" name="HTMLHidden4" hidden="1"/>
        <xdr:cNvSpPr/>
      </xdr:nvSpPr>
      <xdr:spPr>
        <a:xfrm>
          <a:off x="876300" y="23622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914400</xdr:colOff>
      <xdr:row>4</xdr:row>
      <xdr:rowOff>228600</xdr:rowOff>
    </xdr:to>
    <xdr:sp>
      <xdr:nvSpPr>
        <xdr:cNvPr id="34" name="HTMLHidden5" hidden="1"/>
        <xdr:cNvSpPr/>
      </xdr:nvSpPr>
      <xdr:spPr>
        <a:xfrm>
          <a:off x="876300" y="23622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914400</xdr:colOff>
      <xdr:row>4</xdr:row>
      <xdr:rowOff>228600</xdr:rowOff>
    </xdr:to>
    <xdr:sp>
      <xdr:nvSpPr>
        <xdr:cNvPr id="35" name="HTMLHidden6" hidden="1"/>
        <xdr:cNvSpPr/>
      </xdr:nvSpPr>
      <xdr:spPr>
        <a:xfrm>
          <a:off x="876300" y="23622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914400</xdr:colOff>
      <xdr:row>4</xdr:row>
      <xdr:rowOff>228600</xdr:rowOff>
    </xdr:to>
    <xdr:sp>
      <xdr:nvSpPr>
        <xdr:cNvPr id="36" name="HTMLHidden7" hidden="1"/>
        <xdr:cNvSpPr/>
      </xdr:nvSpPr>
      <xdr:spPr>
        <a:xfrm>
          <a:off x="876300" y="23622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914400</xdr:colOff>
      <xdr:row>4</xdr:row>
      <xdr:rowOff>228600</xdr:rowOff>
    </xdr:to>
    <xdr:sp>
      <xdr:nvSpPr>
        <xdr:cNvPr id="37" name="HTMLHidden8" hidden="1"/>
        <xdr:cNvSpPr/>
      </xdr:nvSpPr>
      <xdr:spPr>
        <a:xfrm>
          <a:off x="876300" y="23622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914400</xdr:colOff>
      <xdr:row>4</xdr:row>
      <xdr:rowOff>228600</xdr:rowOff>
    </xdr:to>
    <xdr:sp>
      <xdr:nvSpPr>
        <xdr:cNvPr id="38" name="HTMLHidden9" hidden="1"/>
        <xdr:cNvSpPr/>
      </xdr:nvSpPr>
      <xdr:spPr>
        <a:xfrm>
          <a:off x="876300" y="23622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914400</xdr:colOff>
      <xdr:row>4</xdr:row>
      <xdr:rowOff>228600</xdr:rowOff>
    </xdr:to>
    <xdr:sp>
      <xdr:nvSpPr>
        <xdr:cNvPr id="39" name="HTMLHidden10" hidden="1"/>
        <xdr:cNvSpPr/>
      </xdr:nvSpPr>
      <xdr:spPr>
        <a:xfrm>
          <a:off x="876300" y="23622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914400</xdr:colOff>
      <xdr:row>4</xdr:row>
      <xdr:rowOff>228600</xdr:rowOff>
    </xdr:to>
    <xdr:sp>
      <xdr:nvSpPr>
        <xdr:cNvPr id="40" name="HTMLHidden11" hidden="1"/>
        <xdr:cNvSpPr/>
      </xdr:nvSpPr>
      <xdr:spPr>
        <a:xfrm>
          <a:off x="876300" y="23622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914400</xdr:colOff>
      <xdr:row>4</xdr:row>
      <xdr:rowOff>228600</xdr:rowOff>
    </xdr:to>
    <xdr:sp>
      <xdr:nvSpPr>
        <xdr:cNvPr id="41" name="HTMLHidden12" hidden="1"/>
        <xdr:cNvSpPr/>
      </xdr:nvSpPr>
      <xdr:spPr>
        <a:xfrm>
          <a:off x="876300" y="23622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914400</xdr:colOff>
      <xdr:row>4</xdr:row>
      <xdr:rowOff>228600</xdr:rowOff>
    </xdr:to>
    <xdr:sp>
      <xdr:nvSpPr>
        <xdr:cNvPr id="42" name="HTMLHidden13" hidden="1"/>
        <xdr:cNvSpPr/>
      </xdr:nvSpPr>
      <xdr:spPr>
        <a:xfrm>
          <a:off x="876300" y="23622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914400</xdr:colOff>
      <xdr:row>4</xdr:row>
      <xdr:rowOff>228600</xdr:rowOff>
    </xdr:to>
    <xdr:sp>
      <xdr:nvSpPr>
        <xdr:cNvPr id="43" name="HTMLHidden14" hidden="1"/>
        <xdr:cNvSpPr/>
      </xdr:nvSpPr>
      <xdr:spPr>
        <a:xfrm>
          <a:off x="876300" y="23622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914400</xdr:colOff>
      <xdr:row>4</xdr:row>
      <xdr:rowOff>228600</xdr:rowOff>
    </xdr:to>
    <xdr:pic>
      <xdr:nvPicPr>
        <xdr:cNvPr id="44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76300" y="23622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914400</xdr:colOff>
      <xdr:row>4</xdr:row>
      <xdr:rowOff>228600</xdr:rowOff>
    </xdr:to>
    <xdr:pic>
      <xdr:nvPicPr>
        <xdr:cNvPr id="45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76300" y="23622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914400</xdr:colOff>
      <xdr:row>4</xdr:row>
      <xdr:rowOff>228600</xdr:rowOff>
    </xdr:to>
    <xdr:pic>
      <xdr:nvPicPr>
        <xdr:cNvPr id="46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76300" y="23622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914400</xdr:colOff>
      <xdr:row>4</xdr:row>
      <xdr:rowOff>228600</xdr:rowOff>
    </xdr:to>
    <xdr:pic>
      <xdr:nvPicPr>
        <xdr:cNvPr id="47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76300" y="23622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914400</xdr:colOff>
      <xdr:row>4</xdr:row>
      <xdr:rowOff>228600</xdr:rowOff>
    </xdr:to>
    <xdr:pic>
      <xdr:nvPicPr>
        <xdr:cNvPr id="48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76300" y="23622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914400</xdr:colOff>
      <xdr:row>4</xdr:row>
      <xdr:rowOff>228600</xdr:rowOff>
    </xdr:to>
    <xdr:pic>
      <xdr:nvPicPr>
        <xdr:cNvPr id="49" name="HTMLHidden6" hidden="1"/>
        <xdr:cNvPicPr>
          <a:picLocks noChangeArrowheads="1" noChangeShapeType="1"/>
        </xdr:cNvPicPr>
      </xdr:nvPicPr>
      <xdr:blipFill>
        <a:blip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76300" y="23622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914400</xdr:colOff>
      <xdr:row>4</xdr:row>
      <xdr:rowOff>228600</xdr:rowOff>
    </xdr:to>
    <xdr:pic>
      <xdr:nvPicPr>
        <xdr:cNvPr id="50" name="HTMLHidden7" hidden="1"/>
        <xdr:cNvPicPr>
          <a:picLocks noChangeArrowheads="1" noChangeShapeType="1"/>
        </xdr:cNvPicPr>
      </xdr:nvPicPr>
      <xdr:blipFill>
        <a:blip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76300" y="23622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914400</xdr:colOff>
      <xdr:row>4</xdr:row>
      <xdr:rowOff>228600</xdr:rowOff>
    </xdr:to>
    <xdr:pic>
      <xdr:nvPicPr>
        <xdr:cNvPr id="51" name="HTMLHidden8" hidden="1"/>
        <xdr:cNvPicPr>
          <a:picLocks noChangeArrowheads="1" noChangeShapeType="1"/>
        </xdr:cNvPicPr>
      </xdr:nvPicPr>
      <xdr:blipFill>
        <a:blip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76300" y="23622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914400</xdr:colOff>
      <xdr:row>4</xdr:row>
      <xdr:rowOff>228600</xdr:rowOff>
    </xdr:to>
    <xdr:pic>
      <xdr:nvPicPr>
        <xdr:cNvPr id="52" name="HTMLHidden9" hidden="1"/>
        <xdr:cNvPicPr>
          <a:picLocks noChangeArrowheads="1" noChangeShapeType="1"/>
        </xdr:cNvPicPr>
      </xdr:nvPicPr>
      <xdr:blipFill>
        <a:blip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76300" y="23622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914400</xdr:colOff>
      <xdr:row>4</xdr:row>
      <xdr:rowOff>228600</xdr:rowOff>
    </xdr:to>
    <xdr:pic>
      <xdr:nvPicPr>
        <xdr:cNvPr id="53" name="HTMLHidden10" hidden="1"/>
        <xdr:cNvPicPr>
          <a:picLocks noChangeArrowheads="1" noChangeShapeType="1"/>
        </xdr:cNvPicPr>
      </xdr:nvPicPr>
      <xdr:blipFill>
        <a:blip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76300" y="23622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914400</xdr:colOff>
      <xdr:row>4</xdr:row>
      <xdr:rowOff>228600</xdr:rowOff>
    </xdr:to>
    <xdr:pic>
      <xdr:nvPicPr>
        <xdr:cNvPr id="54" name="HTMLHidden11" hidden="1"/>
        <xdr:cNvPicPr>
          <a:picLocks noChangeArrowheads="1" noChangeShapeType="1"/>
        </xdr:cNvPicPr>
      </xdr:nvPicPr>
      <xdr:blipFill>
        <a:blip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76300" y="23622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914400</xdr:colOff>
      <xdr:row>4</xdr:row>
      <xdr:rowOff>228600</xdr:rowOff>
    </xdr:to>
    <xdr:pic>
      <xdr:nvPicPr>
        <xdr:cNvPr id="55" name="HTMLHidden12" hidden="1"/>
        <xdr:cNvPicPr>
          <a:picLocks noChangeArrowheads="1" noChangeShapeType="1"/>
        </xdr:cNvPicPr>
      </xdr:nvPicPr>
      <xdr:blipFill>
        <a:blip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76300" y="23622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914400</xdr:colOff>
      <xdr:row>4</xdr:row>
      <xdr:rowOff>228600</xdr:rowOff>
    </xdr:to>
    <xdr:pic>
      <xdr:nvPicPr>
        <xdr:cNvPr id="56" name="HTMLHidden13" hidden="1"/>
        <xdr:cNvPicPr>
          <a:picLocks noChangeArrowheads="1" noChangeShapeType="1"/>
        </xdr:cNvPicPr>
      </xdr:nvPicPr>
      <xdr:blipFill>
        <a:blip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76300" y="23622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914400</xdr:colOff>
      <xdr:row>4</xdr:row>
      <xdr:rowOff>228600</xdr:rowOff>
    </xdr:to>
    <xdr:pic>
      <xdr:nvPicPr>
        <xdr:cNvPr id="57" name="HTMLHidden14" hidden="1"/>
        <xdr:cNvPicPr>
          <a:picLocks noChangeArrowheads="1" noChangeShapeType="1"/>
        </xdr:cNvPicPr>
      </xdr:nvPicPr>
      <xdr:blipFill>
        <a:blip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76300" y="23622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34</xdr:row>
      <xdr:rowOff>0</xdr:rowOff>
    </xdr:from>
    <xdr:to>
      <xdr:col>6</xdr:col>
      <xdr:colOff>266700</xdr:colOff>
      <xdr:row>34</xdr:row>
      <xdr:rowOff>228600</xdr:rowOff>
    </xdr:to>
    <xdr:sp>
      <xdr:nvSpPr>
        <xdr:cNvPr id="58" name="HTMLHidden1" hidden="1"/>
        <xdr:cNvSpPr/>
      </xdr:nvSpPr>
      <xdr:spPr>
        <a:xfrm>
          <a:off x="4514850" y="191262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6</xdr:col>
      <xdr:colOff>266700</xdr:colOff>
      <xdr:row>34</xdr:row>
      <xdr:rowOff>228600</xdr:rowOff>
    </xdr:to>
    <xdr:sp>
      <xdr:nvSpPr>
        <xdr:cNvPr id="59" name="HTMLHidden2" hidden="1"/>
        <xdr:cNvSpPr/>
      </xdr:nvSpPr>
      <xdr:spPr>
        <a:xfrm>
          <a:off x="4514850" y="191262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6</xdr:col>
      <xdr:colOff>266700</xdr:colOff>
      <xdr:row>34</xdr:row>
      <xdr:rowOff>228600</xdr:rowOff>
    </xdr:to>
    <xdr:sp>
      <xdr:nvSpPr>
        <xdr:cNvPr id="60" name="HTMLHidden3" hidden="1"/>
        <xdr:cNvSpPr/>
      </xdr:nvSpPr>
      <xdr:spPr>
        <a:xfrm>
          <a:off x="4514850" y="191262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6</xdr:col>
      <xdr:colOff>266700</xdr:colOff>
      <xdr:row>34</xdr:row>
      <xdr:rowOff>228600</xdr:rowOff>
    </xdr:to>
    <xdr:sp>
      <xdr:nvSpPr>
        <xdr:cNvPr id="61" name="HTMLHidden4" hidden="1"/>
        <xdr:cNvSpPr/>
      </xdr:nvSpPr>
      <xdr:spPr>
        <a:xfrm>
          <a:off x="4514850" y="191262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6</xdr:col>
      <xdr:colOff>266700</xdr:colOff>
      <xdr:row>34</xdr:row>
      <xdr:rowOff>228600</xdr:rowOff>
    </xdr:to>
    <xdr:sp>
      <xdr:nvSpPr>
        <xdr:cNvPr id="62" name="HTMLHidden5" hidden="1"/>
        <xdr:cNvSpPr/>
      </xdr:nvSpPr>
      <xdr:spPr>
        <a:xfrm>
          <a:off x="4514850" y="191262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6</xdr:col>
      <xdr:colOff>266700</xdr:colOff>
      <xdr:row>34</xdr:row>
      <xdr:rowOff>228600</xdr:rowOff>
    </xdr:to>
    <xdr:sp>
      <xdr:nvSpPr>
        <xdr:cNvPr id="63" name="HTMLHidden6" hidden="1"/>
        <xdr:cNvSpPr/>
      </xdr:nvSpPr>
      <xdr:spPr>
        <a:xfrm>
          <a:off x="4514850" y="191262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6</xdr:col>
      <xdr:colOff>266700</xdr:colOff>
      <xdr:row>34</xdr:row>
      <xdr:rowOff>228600</xdr:rowOff>
    </xdr:to>
    <xdr:sp>
      <xdr:nvSpPr>
        <xdr:cNvPr id="64" name="HTMLHidden7" hidden="1"/>
        <xdr:cNvSpPr/>
      </xdr:nvSpPr>
      <xdr:spPr>
        <a:xfrm>
          <a:off x="4514850" y="191262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6</xdr:col>
      <xdr:colOff>266700</xdr:colOff>
      <xdr:row>34</xdr:row>
      <xdr:rowOff>228600</xdr:rowOff>
    </xdr:to>
    <xdr:sp>
      <xdr:nvSpPr>
        <xdr:cNvPr id="65" name="HTMLHidden8" hidden="1"/>
        <xdr:cNvSpPr/>
      </xdr:nvSpPr>
      <xdr:spPr>
        <a:xfrm>
          <a:off x="4514850" y="191262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6</xdr:col>
      <xdr:colOff>266700</xdr:colOff>
      <xdr:row>34</xdr:row>
      <xdr:rowOff>228600</xdr:rowOff>
    </xdr:to>
    <xdr:sp>
      <xdr:nvSpPr>
        <xdr:cNvPr id="66" name="HTMLHidden9" hidden="1"/>
        <xdr:cNvSpPr/>
      </xdr:nvSpPr>
      <xdr:spPr>
        <a:xfrm>
          <a:off x="4514850" y="191262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6</xdr:col>
      <xdr:colOff>266700</xdr:colOff>
      <xdr:row>34</xdr:row>
      <xdr:rowOff>228600</xdr:rowOff>
    </xdr:to>
    <xdr:sp>
      <xdr:nvSpPr>
        <xdr:cNvPr id="67" name="HTMLHidden10" hidden="1"/>
        <xdr:cNvSpPr/>
      </xdr:nvSpPr>
      <xdr:spPr>
        <a:xfrm>
          <a:off x="4514850" y="191262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6</xdr:col>
      <xdr:colOff>266700</xdr:colOff>
      <xdr:row>34</xdr:row>
      <xdr:rowOff>228600</xdr:rowOff>
    </xdr:to>
    <xdr:sp>
      <xdr:nvSpPr>
        <xdr:cNvPr id="68" name="HTMLHidden11" hidden="1"/>
        <xdr:cNvSpPr/>
      </xdr:nvSpPr>
      <xdr:spPr>
        <a:xfrm>
          <a:off x="4514850" y="191262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6</xdr:col>
      <xdr:colOff>266700</xdr:colOff>
      <xdr:row>34</xdr:row>
      <xdr:rowOff>228600</xdr:rowOff>
    </xdr:to>
    <xdr:sp>
      <xdr:nvSpPr>
        <xdr:cNvPr id="69" name="HTMLHidden12" hidden="1"/>
        <xdr:cNvSpPr/>
      </xdr:nvSpPr>
      <xdr:spPr>
        <a:xfrm>
          <a:off x="4514850" y="191262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6</xdr:col>
      <xdr:colOff>266700</xdr:colOff>
      <xdr:row>34</xdr:row>
      <xdr:rowOff>228600</xdr:rowOff>
    </xdr:to>
    <xdr:sp>
      <xdr:nvSpPr>
        <xdr:cNvPr id="70" name="HTMLHidden13" hidden="1"/>
        <xdr:cNvSpPr/>
      </xdr:nvSpPr>
      <xdr:spPr>
        <a:xfrm>
          <a:off x="4514850" y="191262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6</xdr:col>
      <xdr:colOff>266700</xdr:colOff>
      <xdr:row>34</xdr:row>
      <xdr:rowOff>228600</xdr:rowOff>
    </xdr:to>
    <xdr:sp>
      <xdr:nvSpPr>
        <xdr:cNvPr id="71" name="HTMLHidden14" hidden="1"/>
        <xdr:cNvSpPr/>
      </xdr:nvSpPr>
      <xdr:spPr>
        <a:xfrm>
          <a:off x="4514850" y="191262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6</xdr:col>
      <xdr:colOff>266700</xdr:colOff>
      <xdr:row>34</xdr:row>
      <xdr:rowOff>228600</xdr:rowOff>
    </xdr:to>
    <xdr:pic>
      <xdr:nvPicPr>
        <xdr:cNvPr id="72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14850" y="191262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34</xdr:row>
      <xdr:rowOff>0</xdr:rowOff>
    </xdr:from>
    <xdr:to>
      <xdr:col>6</xdr:col>
      <xdr:colOff>266700</xdr:colOff>
      <xdr:row>34</xdr:row>
      <xdr:rowOff>228600</xdr:rowOff>
    </xdr:to>
    <xdr:pic>
      <xdr:nvPicPr>
        <xdr:cNvPr id="73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14850" y="191262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34</xdr:row>
      <xdr:rowOff>0</xdr:rowOff>
    </xdr:from>
    <xdr:to>
      <xdr:col>6</xdr:col>
      <xdr:colOff>266700</xdr:colOff>
      <xdr:row>34</xdr:row>
      <xdr:rowOff>228600</xdr:rowOff>
    </xdr:to>
    <xdr:pic>
      <xdr:nvPicPr>
        <xdr:cNvPr id="74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14850" y="191262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34</xdr:row>
      <xdr:rowOff>0</xdr:rowOff>
    </xdr:from>
    <xdr:to>
      <xdr:col>6</xdr:col>
      <xdr:colOff>266700</xdr:colOff>
      <xdr:row>34</xdr:row>
      <xdr:rowOff>228600</xdr:rowOff>
    </xdr:to>
    <xdr:pic>
      <xdr:nvPicPr>
        <xdr:cNvPr id="75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14850" y="191262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34</xdr:row>
      <xdr:rowOff>0</xdr:rowOff>
    </xdr:from>
    <xdr:to>
      <xdr:col>6</xdr:col>
      <xdr:colOff>266700</xdr:colOff>
      <xdr:row>34</xdr:row>
      <xdr:rowOff>228600</xdr:rowOff>
    </xdr:to>
    <xdr:pic>
      <xdr:nvPicPr>
        <xdr:cNvPr id="76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14850" y="191262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34</xdr:row>
      <xdr:rowOff>0</xdr:rowOff>
    </xdr:from>
    <xdr:to>
      <xdr:col>6</xdr:col>
      <xdr:colOff>266700</xdr:colOff>
      <xdr:row>34</xdr:row>
      <xdr:rowOff>228600</xdr:rowOff>
    </xdr:to>
    <xdr:pic>
      <xdr:nvPicPr>
        <xdr:cNvPr id="77" name="HTMLHidden6" hidden="1"/>
        <xdr:cNvPicPr>
          <a:picLocks noChangeArrowheads="1" noChangeShapeType="1"/>
        </xdr:cNvPicPr>
      </xdr:nvPicPr>
      <xdr:blipFill>
        <a:blip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14850" y="191262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34</xdr:row>
      <xdr:rowOff>0</xdr:rowOff>
    </xdr:from>
    <xdr:to>
      <xdr:col>6</xdr:col>
      <xdr:colOff>266700</xdr:colOff>
      <xdr:row>34</xdr:row>
      <xdr:rowOff>228600</xdr:rowOff>
    </xdr:to>
    <xdr:pic>
      <xdr:nvPicPr>
        <xdr:cNvPr id="78" name="HTMLHidden7" hidden="1"/>
        <xdr:cNvPicPr>
          <a:picLocks noChangeArrowheads="1" noChangeShapeType="1"/>
        </xdr:cNvPicPr>
      </xdr:nvPicPr>
      <xdr:blipFill>
        <a:blip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14850" y="191262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34</xdr:row>
      <xdr:rowOff>0</xdr:rowOff>
    </xdr:from>
    <xdr:to>
      <xdr:col>6</xdr:col>
      <xdr:colOff>266700</xdr:colOff>
      <xdr:row>34</xdr:row>
      <xdr:rowOff>228600</xdr:rowOff>
    </xdr:to>
    <xdr:pic>
      <xdr:nvPicPr>
        <xdr:cNvPr id="79" name="HTMLHidden8" hidden="1"/>
        <xdr:cNvPicPr>
          <a:picLocks noChangeArrowheads="1" noChangeShapeType="1"/>
        </xdr:cNvPicPr>
      </xdr:nvPicPr>
      <xdr:blipFill>
        <a:blip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14850" y="191262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34</xdr:row>
      <xdr:rowOff>0</xdr:rowOff>
    </xdr:from>
    <xdr:to>
      <xdr:col>6</xdr:col>
      <xdr:colOff>266700</xdr:colOff>
      <xdr:row>34</xdr:row>
      <xdr:rowOff>228600</xdr:rowOff>
    </xdr:to>
    <xdr:pic>
      <xdr:nvPicPr>
        <xdr:cNvPr id="80" name="HTMLHidden9" hidden="1"/>
        <xdr:cNvPicPr>
          <a:picLocks noChangeArrowheads="1" noChangeShapeType="1"/>
        </xdr:cNvPicPr>
      </xdr:nvPicPr>
      <xdr:blipFill>
        <a:blip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14850" y="191262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34</xdr:row>
      <xdr:rowOff>0</xdr:rowOff>
    </xdr:from>
    <xdr:to>
      <xdr:col>6</xdr:col>
      <xdr:colOff>266700</xdr:colOff>
      <xdr:row>34</xdr:row>
      <xdr:rowOff>228600</xdr:rowOff>
    </xdr:to>
    <xdr:pic>
      <xdr:nvPicPr>
        <xdr:cNvPr id="81" name="HTMLHidden10" hidden="1"/>
        <xdr:cNvPicPr>
          <a:picLocks noChangeArrowheads="1" noChangeShapeType="1"/>
        </xdr:cNvPicPr>
      </xdr:nvPicPr>
      <xdr:blipFill>
        <a:blip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14850" y="191262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34</xdr:row>
      <xdr:rowOff>0</xdr:rowOff>
    </xdr:from>
    <xdr:to>
      <xdr:col>6</xdr:col>
      <xdr:colOff>266700</xdr:colOff>
      <xdr:row>34</xdr:row>
      <xdr:rowOff>228600</xdr:rowOff>
    </xdr:to>
    <xdr:pic>
      <xdr:nvPicPr>
        <xdr:cNvPr id="82" name="HTMLHidden11" hidden="1"/>
        <xdr:cNvPicPr>
          <a:picLocks noChangeArrowheads="1" noChangeShapeType="1"/>
        </xdr:cNvPicPr>
      </xdr:nvPicPr>
      <xdr:blipFill>
        <a:blip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14850" y="191262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34</xdr:row>
      <xdr:rowOff>0</xdr:rowOff>
    </xdr:from>
    <xdr:to>
      <xdr:col>6</xdr:col>
      <xdr:colOff>266700</xdr:colOff>
      <xdr:row>34</xdr:row>
      <xdr:rowOff>228600</xdr:rowOff>
    </xdr:to>
    <xdr:pic>
      <xdr:nvPicPr>
        <xdr:cNvPr id="83" name="HTMLHidden12" hidden="1"/>
        <xdr:cNvPicPr>
          <a:picLocks noChangeArrowheads="1" noChangeShapeType="1"/>
        </xdr:cNvPicPr>
      </xdr:nvPicPr>
      <xdr:blipFill>
        <a:blip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14850" y="191262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34</xdr:row>
      <xdr:rowOff>0</xdr:rowOff>
    </xdr:from>
    <xdr:to>
      <xdr:col>6</xdr:col>
      <xdr:colOff>266700</xdr:colOff>
      <xdr:row>34</xdr:row>
      <xdr:rowOff>228600</xdr:rowOff>
    </xdr:to>
    <xdr:pic>
      <xdr:nvPicPr>
        <xdr:cNvPr id="84" name="HTMLHidden13" hidden="1"/>
        <xdr:cNvPicPr>
          <a:picLocks noChangeArrowheads="1" noChangeShapeType="1"/>
        </xdr:cNvPicPr>
      </xdr:nvPicPr>
      <xdr:blipFill>
        <a:blip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14850" y="191262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34</xdr:row>
      <xdr:rowOff>0</xdr:rowOff>
    </xdr:from>
    <xdr:to>
      <xdr:col>6</xdr:col>
      <xdr:colOff>266700</xdr:colOff>
      <xdr:row>34</xdr:row>
      <xdr:rowOff>228600</xdr:rowOff>
    </xdr:to>
    <xdr:pic>
      <xdr:nvPicPr>
        <xdr:cNvPr id="85" name="HTMLHidden14" hidden="1"/>
        <xdr:cNvPicPr>
          <a:picLocks noChangeArrowheads="1" noChangeShapeType="1"/>
        </xdr:cNvPicPr>
      </xdr:nvPicPr>
      <xdr:blipFill>
        <a:blip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14850" y="191262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914400</xdr:colOff>
      <xdr:row>34</xdr:row>
      <xdr:rowOff>228600</xdr:rowOff>
    </xdr:to>
    <xdr:sp>
      <xdr:nvSpPr>
        <xdr:cNvPr id="86" name="HTMLHidden1" hidden="1"/>
        <xdr:cNvSpPr/>
      </xdr:nvSpPr>
      <xdr:spPr>
        <a:xfrm>
          <a:off x="876300" y="191262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914400</xdr:colOff>
      <xdr:row>34</xdr:row>
      <xdr:rowOff>228600</xdr:rowOff>
    </xdr:to>
    <xdr:sp>
      <xdr:nvSpPr>
        <xdr:cNvPr id="87" name="HTMLHidden2" hidden="1"/>
        <xdr:cNvSpPr/>
      </xdr:nvSpPr>
      <xdr:spPr>
        <a:xfrm>
          <a:off x="876300" y="191262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914400</xdr:colOff>
      <xdr:row>34</xdr:row>
      <xdr:rowOff>228600</xdr:rowOff>
    </xdr:to>
    <xdr:sp>
      <xdr:nvSpPr>
        <xdr:cNvPr id="88" name="HTMLHidden3" hidden="1"/>
        <xdr:cNvSpPr/>
      </xdr:nvSpPr>
      <xdr:spPr>
        <a:xfrm>
          <a:off x="876300" y="191262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914400</xdr:colOff>
      <xdr:row>34</xdr:row>
      <xdr:rowOff>228600</xdr:rowOff>
    </xdr:to>
    <xdr:sp>
      <xdr:nvSpPr>
        <xdr:cNvPr id="89" name="HTMLHidden4" hidden="1"/>
        <xdr:cNvSpPr/>
      </xdr:nvSpPr>
      <xdr:spPr>
        <a:xfrm>
          <a:off x="876300" y="191262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914400</xdr:colOff>
      <xdr:row>34</xdr:row>
      <xdr:rowOff>228600</xdr:rowOff>
    </xdr:to>
    <xdr:sp>
      <xdr:nvSpPr>
        <xdr:cNvPr id="90" name="HTMLHidden5" hidden="1"/>
        <xdr:cNvSpPr/>
      </xdr:nvSpPr>
      <xdr:spPr>
        <a:xfrm>
          <a:off x="876300" y="191262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914400</xdr:colOff>
      <xdr:row>34</xdr:row>
      <xdr:rowOff>228600</xdr:rowOff>
    </xdr:to>
    <xdr:sp>
      <xdr:nvSpPr>
        <xdr:cNvPr id="91" name="HTMLHidden6" hidden="1"/>
        <xdr:cNvSpPr/>
      </xdr:nvSpPr>
      <xdr:spPr>
        <a:xfrm>
          <a:off x="876300" y="191262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914400</xdr:colOff>
      <xdr:row>34</xdr:row>
      <xdr:rowOff>228600</xdr:rowOff>
    </xdr:to>
    <xdr:sp>
      <xdr:nvSpPr>
        <xdr:cNvPr id="92" name="HTMLHidden7" hidden="1"/>
        <xdr:cNvSpPr/>
      </xdr:nvSpPr>
      <xdr:spPr>
        <a:xfrm>
          <a:off x="876300" y="191262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914400</xdr:colOff>
      <xdr:row>34</xdr:row>
      <xdr:rowOff>228600</xdr:rowOff>
    </xdr:to>
    <xdr:sp>
      <xdr:nvSpPr>
        <xdr:cNvPr id="93" name="HTMLHidden8" hidden="1"/>
        <xdr:cNvSpPr/>
      </xdr:nvSpPr>
      <xdr:spPr>
        <a:xfrm>
          <a:off x="876300" y="191262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914400</xdr:colOff>
      <xdr:row>34</xdr:row>
      <xdr:rowOff>228600</xdr:rowOff>
    </xdr:to>
    <xdr:sp>
      <xdr:nvSpPr>
        <xdr:cNvPr id="94" name="HTMLHidden9" hidden="1"/>
        <xdr:cNvSpPr/>
      </xdr:nvSpPr>
      <xdr:spPr>
        <a:xfrm>
          <a:off x="876300" y="191262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914400</xdr:colOff>
      <xdr:row>34</xdr:row>
      <xdr:rowOff>228600</xdr:rowOff>
    </xdr:to>
    <xdr:sp>
      <xdr:nvSpPr>
        <xdr:cNvPr id="95" name="HTMLHidden10" hidden="1"/>
        <xdr:cNvSpPr/>
      </xdr:nvSpPr>
      <xdr:spPr>
        <a:xfrm>
          <a:off x="876300" y="191262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914400</xdr:colOff>
      <xdr:row>34</xdr:row>
      <xdr:rowOff>228600</xdr:rowOff>
    </xdr:to>
    <xdr:sp>
      <xdr:nvSpPr>
        <xdr:cNvPr id="96" name="HTMLHidden11" hidden="1"/>
        <xdr:cNvSpPr/>
      </xdr:nvSpPr>
      <xdr:spPr>
        <a:xfrm>
          <a:off x="876300" y="191262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914400</xdr:colOff>
      <xdr:row>34</xdr:row>
      <xdr:rowOff>228600</xdr:rowOff>
    </xdr:to>
    <xdr:sp>
      <xdr:nvSpPr>
        <xdr:cNvPr id="97" name="HTMLHidden12" hidden="1"/>
        <xdr:cNvSpPr/>
      </xdr:nvSpPr>
      <xdr:spPr>
        <a:xfrm>
          <a:off x="876300" y="191262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914400</xdr:colOff>
      <xdr:row>34</xdr:row>
      <xdr:rowOff>228600</xdr:rowOff>
    </xdr:to>
    <xdr:sp>
      <xdr:nvSpPr>
        <xdr:cNvPr id="98" name="HTMLHidden13" hidden="1"/>
        <xdr:cNvSpPr/>
      </xdr:nvSpPr>
      <xdr:spPr>
        <a:xfrm>
          <a:off x="876300" y="191262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914400</xdr:colOff>
      <xdr:row>34</xdr:row>
      <xdr:rowOff>228600</xdr:rowOff>
    </xdr:to>
    <xdr:sp>
      <xdr:nvSpPr>
        <xdr:cNvPr id="99" name="HTMLHidden14" hidden="1"/>
        <xdr:cNvSpPr/>
      </xdr:nvSpPr>
      <xdr:spPr>
        <a:xfrm>
          <a:off x="876300" y="191262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914400</xdr:colOff>
      <xdr:row>34</xdr:row>
      <xdr:rowOff>228600</xdr:rowOff>
    </xdr:to>
    <xdr:pic>
      <xdr:nvPicPr>
        <xdr:cNvPr id="100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76300" y="191262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914400</xdr:colOff>
      <xdr:row>34</xdr:row>
      <xdr:rowOff>228600</xdr:rowOff>
    </xdr:to>
    <xdr:pic>
      <xdr:nvPicPr>
        <xdr:cNvPr id="101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76300" y="191262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914400</xdr:colOff>
      <xdr:row>34</xdr:row>
      <xdr:rowOff>228600</xdr:rowOff>
    </xdr:to>
    <xdr:pic>
      <xdr:nvPicPr>
        <xdr:cNvPr id="102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76300" y="191262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914400</xdr:colOff>
      <xdr:row>34</xdr:row>
      <xdr:rowOff>228600</xdr:rowOff>
    </xdr:to>
    <xdr:pic>
      <xdr:nvPicPr>
        <xdr:cNvPr id="103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76300" y="191262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914400</xdr:colOff>
      <xdr:row>34</xdr:row>
      <xdr:rowOff>228600</xdr:rowOff>
    </xdr:to>
    <xdr:pic>
      <xdr:nvPicPr>
        <xdr:cNvPr id="104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76300" y="191262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914400</xdr:colOff>
      <xdr:row>34</xdr:row>
      <xdr:rowOff>228600</xdr:rowOff>
    </xdr:to>
    <xdr:pic>
      <xdr:nvPicPr>
        <xdr:cNvPr id="105" name="HTMLHidden6" hidden="1"/>
        <xdr:cNvPicPr>
          <a:picLocks noChangeArrowheads="1" noChangeShapeType="1"/>
        </xdr:cNvPicPr>
      </xdr:nvPicPr>
      <xdr:blipFill>
        <a:blip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76300" y="191262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914400</xdr:colOff>
      <xdr:row>34</xdr:row>
      <xdr:rowOff>228600</xdr:rowOff>
    </xdr:to>
    <xdr:pic>
      <xdr:nvPicPr>
        <xdr:cNvPr id="106" name="HTMLHidden7" hidden="1"/>
        <xdr:cNvPicPr>
          <a:picLocks noChangeArrowheads="1" noChangeShapeType="1"/>
        </xdr:cNvPicPr>
      </xdr:nvPicPr>
      <xdr:blipFill>
        <a:blip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76300" y="191262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914400</xdr:colOff>
      <xdr:row>34</xdr:row>
      <xdr:rowOff>228600</xdr:rowOff>
    </xdr:to>
    <xdr:pic>
      <xdr:nvPicPr>
        <xdr:cNvPr id="107" name="HTMLHidden8" hidden="1"/>
        <xdr:cNvPicPr>
          <a:picLocks noChangeArrowheads="1" noChangeShapeType="1"/>
        </xdr:cNvPicPr>
      </xdr:nvPicPr>
      <xdr:blipFill>
        <a:blip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76300" y="191262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914400</xdr:colOff>
      <xdr:row>34</xdr:row>
      <xdr:rowOff>228600</xdr:rowOff>
    </xdr:to>
    <xdr:pic>
      <xdr:nvPicPr>
        <xdr:cNvPr id="108" name="HTMLHidden9" hidden="1"/>
        <xdr:cNvPicPr>
          <a:picLocks noChangeArrowheads="1" noChangeShapeType="1"/>
        </xdr:cNvPicPr>
      </xdr:nvPicPr>
      <xdr:blipFill>
        <a:blip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76300" y="191262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914400</xdr:colOff>
      <xdr:row>34</xdr:row>
      <xdr:rowOff>228600</xdr:rowOff>
    </xdr:to>
    <xdr:pic>
      <xdr:nvPicPr>
        <xdr:cNvPr id="109" name="HTMLHidden10" hidden="1"/>
        <xdr:cNvPicPr>
          <a:picLocks noChangeArrowheads="1" noChangeShapeType="1"/>
        </xdr:cNvPicPr>
      </xdr:nvPicPr>
      <xdr:blipFill>
        <a:blip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76300" y="191262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914400</xdr:colOff>
      <xdr:row>34</xdr:row>
      <xdr:rowOff>228600</xdr:rowOff>
    </xdr:to>
    <xdr:pic>
      <xdr:nvPicPr>
        <xdr:cNvPr id="110" name="HTMLHidden11" hidden="1"/>
        <xdr:cNvPicPr>
          <a:picLocks noChangeArrowheads="1" noChangeShapeType="1"/>
        </xdr:cNvPicPr>
      </xdr:nvPicPr>
      <xdr:blipFill>
        <a:blip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76300" y="191262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914400</xdr:colOff>
      <xdr:row>34</xdr:row>
      <xdr:rowOff>228600</xdr:rowOff>
    </xdr:to>
    <xdr:pic>
      <xdr:nvPicPr>
        <xdr:cNvPr id="111" name="HTMLHidden12" hidden="1"/>
        <xdr:cNvPicPr>
          <a:picLocks noChangeArrowheads="1" noChangeShapeType="1"/>
        </xdr:cNvPicPr>
      </xdr:nvPicPr>
      <xdr:blipFill>
        <a:blip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76300" y="191262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914400</xdr:colOff>
      <xdr:row>34</xdr:row>
      <xdr:rowOff>228600</xdr:rowOff>
    </xdr:to>
    <xdr:pic>
      <xdr:nvPicPr>
        <xdr:cNvPr id="112" name="HTMLHidden13" hidden="1"/>
        <xdr:cNvPicPr>
          <a:picLocks noChangeArrowheads="1" noChangeShapeType="1"/>
        </xdr:cNvPicPr>
      </xdr:nvPicPr>
      <xdr:blipFill>
        <a:blip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76300" y="191262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914400</xdr:colOff>
      <xdr:row>34</xdr:row>
      <xdr:rowOff>228600</xdr:rowOff>
    </xdr:to>
    <xdr:pic>
      <xdr:nvPicPr>
        <xdr:cNvPr id="113" name="HTMLHidden14" hidden="1"/>
        <xdr:cNvPicPr>
          <a:picLocks noChangeArrowheads="1" noChangeShapeType="1"/>
        </xdr:cNvPicPr>
      </xdr:nvPicPr>
      <xdr:blipFill>
        <a:blip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76300" y="191262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4</xdr:row>
      <xdr:rowOff>0</xdr:rowOff>
    </xdr:from>
    <xdr:to>
      <xdr:col>4</xdr:col>
      <xdr:colOff>914400</xdr:colOff>
      <xdr:row>4</xdr:row>
      <xdr:rowOff>228600</xdr:rowOff>
    </xdr:to>
    <xdr:sp>
      <xdr:nvSpPr>
        <xdr:cNvPr id="2" name="HTMLHidden1" hidden="1"/>
        <xdr:cNvSpPr/>
      </xdr:nvSpPr>
      <xdr:spPr>
        <a:xfrm>
          <a:off x="3067050" y="25146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914400</xdr:colOff>
      <xdr:row>4</xdr:row>
      <xdr:rowOff>228600</xdr:rowOff>
    </xdr:to>
    <xdr:sp>
      <xdr:nvSpPr>
        <xdr:cNvPr id="3" name="HTMLHidden2" hidden="1"/>
        <xdr:cNvSpPr/>
      </xdr:nvSpPr>
      <xdr:spPr>
        <a:xfrm>
          <a:off x="3067050" y="25146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914400</xdr:colOff>
      <xdr:row>4</xdr:row>
      <xdr:rowOff>228600</xdr:rowOff>
    </xdr:to>
    <xdr:sp>
      <xdr:nvSpPr>
        <xdr:cNvPr id="4" name="HTMLHidden3" hidden="1"/>
        <xdr:cNvSpPr/>
      </xdr:nvSpPr>
      <xdr:spPr>
        <a:xfrm>
          <a:off x="3067050" y="25146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914400</xdr:colOff>
      <xdr:row>4</xdr:row>
      <xdr:rowOff>228600</xdr:rowOff>
    </xdr:to>
    <xdr:sp>
      <xdr:nvSpPr>
        <xdr:cNvPr id="5" name="HTMLHidden4" hidden="1"/>
        <xdr:cNvSpPr/>
      </xdr:nvSpPr>
      <xdr:spPr>
        <a:xfrm>
          <a:off x="3067050" y="25146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914400</xdr:colOff>
      <xdr:row>4</xdr:row>
      <xdr:rowOff>228600</xdr:rowOff>
    </xdr:to>
    <xdr:sp>
      <xdr:nvSpPr>
        <xdr:cNvPr id="6" name="HTMLHidden5" hidden="1"/>
        <xdr:cNvSpPr/>
      </xdr:nvSpPr>
      <xdr:spPr>
        <a:xfrm>
          <a:off x="3067050" y="25146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914400</xdr:colOff>
      <xdr:row>4</xdr:row>
      <xdr:rowOff>228600</xdr:rowOff>
    </xdr:to>
    <xdr:sp>
      <xdr:nvSpPr>
        <xdr:cNvPr id="7" name="HTMLHidden6" hidden="1"/>
        <xdr:cNvSpPr/>
      </xdr:nvSpPr>
      <xdr:spPr>
        <a:xfrm>
          <a:off x="3067050" y="25146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914400</xdr:colOff>
      <xdr:row>4</xdr:row>
      <xdr:rowOff>228600</xdr:rowOff>
    </xdr:to>
    <xdr:sp>
      <xdr:nvSpPr>
        <xdr:cNvPr id="8" name="HTMLHidden7" hidden="1"/>
        <xdr:cNvSpPr/>
      </xdr:nvSpPr>
      <xdr:spPr>
        <a:xfrm>
          <a:off x="3067050" y="25146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914400</xdr:colOff>
      <xdr:row>4</xdr:row>
      <xdr:rowOff>228600</xdr:rowOff>
    </xdr:to>
    <xdr:sp>
      <xdr:nvSpPr>
        <xdr:cNvPr id="9" name="HTMLHidden8" hidden="1"/>
        <xdr:cNvSpPr/>
      </xdr:nvSpPr>
      <xdr:spPr>
        <a:xfrm>
          <a:off x="3067050" y="25146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914400</xdr:colOff>
      <xdr:row>4</xdr:row>
      <xdr:rowOff>228600</xdr:rowOff>
    </xdr:to>
    <xdr:sp>
      <xdr:nvSpPr>
        <xdr:cNvPr id="10" name="HTMLHidden9" hidden="1"/>
        <xdr:cNvSpPr/>
      </xdr:nvSpPr>
      <xdr:spPr>
        <a:xfrm>
          <a:off x="3067050" y="25146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914400</xdr:colOff>
      <xdr:row>4</xdr:row>
      <xdr:rowOff>228600</xdr:rowOff>
    </xdr:to>
    <xdr:sp>
      <xdr:nvSpPr>
        <xdr:cNvPr id="11" name="HTMLHidden10" hidden="1"/>
        <xdr:cNvSpPr/>
      </xdr:nvSpPr>
      <xdr:spPr>
        <a:xfrm>
          <a:off x="3067050" y="25146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914400</xdr:colOff>
      <xdr:row>4</xdr:row>
      <xdr:rowOff>228600</xdr:rowOff>
    </xdr:to>
    <xdr:sp>
      <xdr:nvSpPr>
        <xdr:cNvPr id="12" name="HTMLHidden11" hidden="1"/>
        <xdr:cNvSpPr/>
      </xdr:nvSpPr>
      <xdr:spPr>
        <a:xfrm>
          <a:off x="3067050" y="25146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914400</xdr:colOff>
      <xdr:row>4</xdr:row>
      <xdr:rowOff>228600</xdr:rowOff>
    </xdr:to>
    <xdr:sp>
      <xdr:nvSpPr>
        <xdr:cNvPr id="13" name="HTMLHidden12" hidden="1"/>
        <xdr:cNvSpPr/>
      </xdr:nvSpPr>
      <xdr:spPr>
        <a:xfrm>
          <a:off x="3067050" y="25146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914400</xdr:colOff>
      <xdr:row>4</xdr:row>
      <xdr:rowOff>228600</xdr:rowOff>
    </xdr:to>
    <xdr:sp>
      <xdr:nvSpPr>
        <xdr:cNvPr id="14" name="HTMLHidden13" hidden="1"/>
        <xdr:cNvSpPr/>
      </xdr:nvSpPr>
      <xdr:spPr>
        <a:xfrm>
          <a:off x="3067050" y="25146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914400</xdr:colOff>
      <xdr:row>4</xdr:row>
      <xdr:rowOff>228600</xdr:rowOff>
    </xdr:to>
    <xdr:sp>
      <xdr:nvSpPr>
        <xdr:cNvPr id="15" name="HTMLHidden14" hidden="1"/>
        <xdr:cNvSpPr/>
      </xdr:nvSpPr>
      <xdr:spPr>
        <a:xfrm>
          <a:off x="3067050" y="25146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914400</xdr:colOff>
      <xdr:row>4</xdr:row>
      <xdr:rowOff>228600</xdr:rowOff>
    </xdr:to>
    <xdr:pic>
      <xdr:nvPicPr>
        <xdr:cNvPr id="16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67050" y="2514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914400</xdr:colOff>
      <xdr:row>4</xdr:row>
      <xdr:rowOff>228600</xdr:rowOff>
    </xdr:to>
    <xdr:pic>
      <xdr:nvPicPr>
        <xdr:cNvPr id="17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67050" y="2514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914400</xdr:colOff>
      <xdr:row>4</xdr:row>
      <xdr:rowOff>228600</xdr:rowOff>
    </xdr:to>
    <xdr:pic>
      <xdr:nvPicPr>
        <xdr:cNvPr id="18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67050" y="2514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914400</xdr:colOff>
      <xdr:row>4</xdr:row>
      <xdr:rowOff>228600</xdr:rowOff>
    </xdr:to>
    <xdr:pic>
      <xdr:nvPicPr>
        <xdr:cNvPr id="19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67050" y="2514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914400</xdr:colOff>
      <xdr:row>4</xdr:row>
      <xdr:rowOff>228600</xdr:rowOff>
    </xdr:to>
    <xdr:pic>
      <xdr:nvPicPr>
        <xdr:cNvPr id="20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67050" y="2514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914400</xdr:colOff>
      <xdr:row>4</xdr:row>
      <xdr:rowOff>228600</xdr:rowOff>
    </xdr:to>
    <xdr:pic>
      <xdr:nvPicPr>
        <xdr:cNvPr id="21" name="HTMLHidden6" hidden="1"/>
        <xdr:cNvPicPr>
          <a:picLocks noChangeArrowheads="1" noChangeShapeType="1"/>
        </xdr:cNvPicPr>
      </xdr:nvPicPr>
      <xdr:blipFill>
        <a:blip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67050" y="2514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914400</xdr:colOff>
      <xdr:row>4</xdr:row>
      <xdr:rowOff>228600</xdr:rowOff>
    </xdr:to>
    <xdr:pic>
      <xdr:nvPicPr>
        <xdr:cNvPr id="22" name="HTMLHidden7" hidden="1"/>
        <xdr:cNvPicPr>
          <a:picLocks noChangeArrowheads="1" noChangeShapeType="1"/>
        </xdr:cNvPicPr>
      </xdr:nvPicPr>
      <xdr:blipFill>
        <a:blip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67050" y="2514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914400</xdr:colOff>
      <xdr:row>4</xdr:row>
      <xdr:rowOff>228600</xdr:rowOff>
    </xdr:to>
    <xdr:pic>
      <xdr:nvPicPr>
        <xdr:cNvPr id="23" name="HTMLHidden8" hidden="1"/>
        <xdr:cNvPicPr>
          <a:picLocks noChangeArrowheads="1" noChangeShapeType="1"/>
        </xdr:cNvPicPr>
      </xdr:nvPicPr>
      <xdr:blipFill>
        <a:blip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67050" y="2514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914400</xdr:colOff>
      <xdr:row>4</xdr:row>
      <xdr:rowOff>228600</xdr:rowOff>
    </xdr:to>
    <xdr:pic>
      <xdr:nvPicPr>
        <xdr:cNvPr id="24" name="HTMLHidden9" hidden="1"/>
        <xdr:cNvPicPr>
          <a:picLocks noChangeArrowheads="1" noChangeShapeType="1"/>
        </xdr:cNvPicPr>
      </xdr:nvPicPr>
      <xdr:blipFill>
        <a:blip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67050" y="2514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914400</xdr:colOff>
      <xdr:row>4</xdr:row>
      <xdr:rowOff>228600</xdr:rowOff>
    </xdr:to>
    <xdr:pic>
      <xdr:nvPicPr>
        <xdr:cNvPr id="25" name="HTMLHidden10" hidden="1"/>
        <xdr:cNvPicPr>
          <a:picLocks noChangeArrowheads="1" noChangeShapeType="1"/>
        </xdr:cNvPicPr>
      </xdr:nvPicPr>
      <xdr:blipFill>
        <a:blip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67050" y="2514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914400</xdr:colOff>
      <xdr:row>4</xdr:row>
      <xdr:rowOff>228600</xdr:rowOff>
    </xdr:to>
    <xdr:pic>
      <xdr:nvPicPr>
        <xdr:cNvPr id="26" name="HTMLHidden11" hidden="1"/>
        <xdr:cNvPicPr>
          <a:picLocks noChangeArrowheads="1" noChangeShapeType="1"/>
        </xdr:cNvPicPr>
      </xdr:nvPicPr>
      <xdr:blipFill>
        <a:blip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67050" y="2514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914400</xdr:colOff>
      <xdr:row>4</xdr:row>
      <xdr:rowOff>228600</xdr:rowOff>
    </xdr:to>
    <xdr:pic>
      <xdr:nvPicPr>
        <xdr:cNvPr id="27" name="HTMLHidden12" hidden="1"/>
        <xdr:cNvPicPr>
          <a:picLocks noChangeArrowheads="1" noChangeShapeType="1"/>
        </xdr:cNvPicPr>
      </xdr:nvPicPr>
      <xdr:blipFill>
        <a:blip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67050" y="2514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914400</xdr:colOff>
      <xdr:row>4</xdr:row>
      <xdr:rowOff>228600</xdr:rowOff>
    </xdr:to>
    <xdr:pic>
      <xdr:nvPicPr>
        <xdr:cNvPr id="28" name="HTMLHidden13" hidden="1"/>
        <xdr:cNvPicPr>
          <a:picLocks noChangeArrowheads="1" noChangeShapeType="1"/>
        </xdr:cNvPicPr>
      </xdr:nvPicPr>
      <xdr:blipFill>
        <a:blip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67050" y="2514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914400</xdr:colOff>
      <xdr:row>4</xdr:row>
      <xdr:rowOff>228600</xdr:rowOff>
    </xdr:to>
    <xdr:pic>
      <xdr:nvPicPr>
        <xdr:cNvPr id="29" name="HTMLHidden14" hidden="1"/>
        <xdr:cNvPicPr>
          <a:picLocks noChangeArrowheads="1" noChangeShapeType="1"/>
        </xdr:cNvPicPr>
      </xdr:nvPicPr>
      <xdr:blipFill>
        <a:blip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67050" y="2514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914400</xdr:colOff>
      <xdr:row>11</xdr:row>
      <xdr:rowOff>228600</xdr:rowOff>
    </xdr:to>
    <xdr:sp>
      <xdr:nvSpPr>
        <xdr:cNvPr id="30" name="HTMLHidden1" hidden="1"/>
        <xdr:cNvSpPr/>
      </xdr:nvSpPr>
      <xdr:spPr>
        <a:xfrm>
          <a:off x="3067050" y="67818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914400</xdr:colOff>
      <xdr:row>11</xdr:row>
      <xdr:rowOff>228600</xdr:rowOff>
    </xdr:to>
    <xdr:sp>
      <xdr:nvSpPr>
        <xdr:cNvPr id="31" name="HTMLHidden2" hidden="1"/>
        <xdr:cNvSpPr/>
      </xdr:nvSpPr>
      <xdr:spPr>
        <a:xfrm>
          <a:off x="3067050" y="67818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914400</xdr:colOff>
      <xdr:row>11</xdr:row>
      <xdr:rowOff>228600</xdr:rowOff>
    </xdr:to>
    <xdr:sp>
      <xdr:nvSpPr>
        <xdr:cNvPr id="32" name="HTMLHidden3" hidden="1"/>
        <xdr:cNvSpPr/>
      </xdr:nvSpPr>
      <xdr:spPr>
        <a:xfrm>
          <a:off x="3067050" y="67818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914400</xdr:colOff>
      <xdr:row>11</xdr:row>
      <xdr:rowOff>228600</xdr:rowOff>
    </xdr:to>
    <xdr:sp>
      <xdr:nvSpPr>
        <xdr:cNvPr id="33" name="HTMLHidden4" hidden="1"/>
        <xdr:cNvSpPr/>
      </xdr:nvSpPr>
      <xdr:spPr>
        <a:xfrm>
          <a:off x="3067050" y="67818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914400</xdr:colOff>
      <xdr:row>11</xdr:row>
      <xdr:rowOff>228600</xdr:rowOff>
    </xdr:to>
    <xdr:sp>
      <xdr:nvSpPr>
        <xdr:cNvPr id="34" name="HTMLHidden5" hidden="1"/>
        <xdr:cNvSpPr/>
      </xdr:nvSpPr>
      <xdr:spPr>
        <a:xfrm>
          <a:off x="3067050" y="67818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914400</xdr:colOff>
      <xdr:row>11</xdr:row>
      <xdr:rowOff>228600</xdr:rowOff>
    </xdr:to>
    <xdr:sp>
      <xdr:nvSpPr>
        <xdr:cNvPr id="35" name="HTMLHidden6" hidden="1"/>
        <xdr:cNvSpPr/>
      </xdr:nvSpPr>
      <xdr:spPr>
        <a:xfrm>
          <a:off x="3067050" y="67818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914400</xdr:colOff>
      <xdr:row>11</xdr:row>
      <xdr:rowOff>228600</xdr:rowOff>
    </xdr:to>
    <xdr:sp>
      <xdr:nvSpPr>
        <xdr:cNvPr id="36" name="HTMLHidden7" hidden="1"/>
        <xdr:cNvSpPr/>
      </xdr:nvSpPr>
      <xdr:spPr>
        <a:xfrm>
          <a:off x="3067050" y="67818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914400</xdr:colOff>
      <xdr:row>11</xdr:row>
      <xdr:rowOff>228600</xdr:rowOff>
    </xdr:to>
    <xdr:sp>
      <xdr:nvSpPr>
        <xdr:cNvPr id="37" name="HTMLHidden8" hidden="1"/>
        <xdr:cNvSpPr/>
      </xdr:nvSpPr>
      <xdr:spPr>
        <a:xfrm>
          <a:off x="3067050" y="67818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914400</xdr:colOff>
      <xdr:row>11</xdr:row>
      <xdr:rowOff>228600</xdr:rowOff>
    </xdr:to>
    <xdr:sp>
      <xdr:nvSpPr>
        <xdr:cNvPr id="38" name="HTMLHidden9" hidden="1"/>
        <xdr:cNvSpPr/>
      </xdr:nvSpPr>
      <xdr:spPr>
        <a:xfrm>
          <a:off x="3067050" y="67818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914400</xdr:colOff>
      <xdr:row>11</xdr:row>
      <xdr:rowOff>228600</xdr:rowOff>
    </xdr:to>
    <xdr:sp>
      <xdr:nvSpPr>
        <xdr:cNvPr id="39" name="HTMLHidden10" hidden="1"/>
        <xdr:cNvSpPr/>
      </xdr:nvSpPr>
      <xdr:spPr>
        <a:xfrm>
          <a:off x="3067050" y="67818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914400</xdr:colOff>
      <xdr:row>11</xdr:row>
      <xdr:rowOff>228600</xdr:rowOff>
    </xdr:to>
    <xdr:sp>
      <xdr:nvSpPr>
        <xdr:cNvPr id="40" name="HTMLHidden11" hidden="1"/>
        <xdr:cNvSpPr/>
      </xdr:nvSpPr>
      <xdr:spPr>
        <a:xfrm>
          <a:off x="3067050" y="67818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914400</xdr:colOff>
      <xdr:row>11</xdr:row>
      <xdr:rowOff>228600</xdr:rowOff>
    </xdr:to>
    <xdr:sp>
      <xdr:nvSpPr>
        <xdr:cNvPr id="41" name="HTMLHidden12" hidden="1"/>
        <xdr:cNvSpPr/>
      </xdr:nvSpPr>
      <xdr:spPr>
        <a:xfrm>
          <a:off x="3067050" y="67818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914400</xdr:colOff>
      <xdr:row>11</xdr:row>
      <xdr:rowOff>228600</xdr:rowOff>
    </xdr:to>
    <xdr:sp>
      <xdr:nvSpPr>
        <xdr:cNvPr id="42" name="HTMLHidden13" hidden="1"/>
        <xdr:cNvSpPr/>
      </xdr:nvSpPr>
      <xdr:spPr>
        <a:xfrm>
          <a:off x="3067050" y="67818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914400</xdr:colOff>
      <xdr:row>11</xdr:row>
      <xdr:rowOff>228600</xdr:rowOff>
    </xdr:to>
    <xdr:sp>
      <xdr:nvSpPr>
        <xdr:cNvPr id="43" name="HTMLHidden14" hidden="1"/>
        <xdr:cNvSpPr/>
      </xdr:nvSpPr>
      <xdr:spPr>
        <a:xfrm>
          <a:off x="3067050" y="67818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914400</xdr:colOff>
      <xdr:row>11</xdr:row>
      <xdr:rowOff>228600</xdr:rowOff>
    </xdr:to>
    <xdr:pic>
      <xdr:nvPicPr>
        <xdr:cNvPr id="44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67050" y="67818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914400</xdr:colOff>
      <xdr:row>11</xdr:row>
      <xdr:rowOff>228600</xdr:rowOff>
    </xdr:to>
    <xdr:pic>
      <xdr:nvPicPr>
        <xdr:cNvPr id="45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67050" y="67818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914400</xdr:colOff>
      <xdr:row>11</xdr:row>
      <xdr:rowOff>228600</xdr:rowOff>
    </xdr:to>
    <xdr:pic>
      <xdr:nvPicPr>
        <xdr:cNvPr id="46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67050" y="67818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914400</xdr:colOff>
      <xdr:row>11</xdr:row>
      <xdr:rowOff>228600</xdr:rowOff>
    </xdr:to>
    <xdr:pic>
      <xdr:nvPicPr>
        <xdr:cNvPr id="47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67050" y="67818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914400</xdr:colOff>
      <xdr:row>11</xdr:row>
      <xdr:rowOff>228600</xdr:rowOff>
    </xdr:to>
    <xdr:pic>
      <xdr:nvPicPr>
        <xdr:cNvPr id="48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67050" y="67818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914400</xdr:colOff>
      <xdr:row>11</xdr:row>
      <xdr:rowOff>228600</xdr:rowOff>
    </xdr:to>
    <xdr:pic>
      <xdr:nvPicPr>
        <xdr:cNvPr id="49" name="HTMLHidden6" hidden="1"/>
        <xdr:cNvPicPr>
          <a:picLocks noChangeArrowheads="1" noChangeShapeType="1"/>
        </xdr:cNvPicPr>
      </xdr:nvPicPr>
      <xdr:blipFill>
        <a:blip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67050" y="67818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914400</xdr:colOff>
      <xdr:row>11</xdr:row>
      <xdr:rowOff>228600</xdr:rowOff>
    </xdr:to>
    <xdr:pic>
      <xdr:nvPicPr>
        <xdr:cNvPr id="50" name="HTMLHidden7" hidden="1"/>
        <xdr:cNvPicPr>
          <a:picLocks noChangeArrowheads="1" noChangeShapeType="1"/>
        </xdr:cNvPicPr>
      </xdr:nvPicPr>
      <xdr:blipFill>
        <a:blip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67050" y="67818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914400</xdr:colOff>
      <xdr:row>11</xdr:row>
      <xdr:rowOff>228600</xdr:rowOff>
    </xdr:to>
    <xdr:pic>
      <xdr:nvPicPr>
        <xdr:cNvPr id="51" name="HTMLHidden8" hidden="1"/>
        <xdr:cNvPicPr>
          <a:picLocks noChangeArrowheads="1" noChangeShapeType="1"/>
        </xdr:cNvPicPr>
      </xdr:nvPicPr>
      <xdr:blipFill>
        <a:blip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67050" y="67818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914400</xdr:colOff>
      <xdr:row>11</xdr:row>
      <xdr:rowOff>228600</xdr:rowOff>
    </xdr:to>
    <xdr:pic>
      <xdr:nvPicPr>
        <xdr:cNvPr id="52" name="HTMLHidden9" hidden="1"/>
        <xdr:cNvPicPr>
          <a:picLocks noChangeArrowheads="1" noChangeShapeType="1"/>
        </xdr:cNvPicPr>
      </xdr:nvPicPr>
      <xdr:blipFill>
        <a:blip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67050" y="67818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914400</xdr:colOff>
      <xdr:row>11</xdr:row>
      <xdr:rowOff>228600</xdr:rowOff>
    </xdr:to>
    <xdr:pic>
      <xdr:nvPicPr>
        <xdr:cNvPr id="53" name="HTMLHidden10" hidden="1"/>
        <xdr:cNvPicPr>
          <a:picLocks noChangeArrowheads="1" noChangeShapeType="1"/>
        </xdr:cNvPicPr>
      </xdr:nvPicPr>
      <xdr:blipFill>
        <a:blip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67050" y="67818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914400</xdr:colOff>
      <xdr:row>11</xdr:row>
      <xdr:rowOff>228600</xdr:rowOff>
    </xdr:to>
    <xdr:pic>
      <xdr:nvPicPr>
        <xdr:cNvPr id="54" name="HTMLHidden11" hidden="1"/>
        <xdr:cNvPicPr>
          <a:picLocks noChangeArrowheads="1" noChangeShapeType="1"/>
        </xdr:cNvPicPr>
      </xdr:nvPicPr>
      <xdr:blipFill>
        <a:blip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67050" y="67818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914400</xdr:colOff>
      <xdr:row>11</xdr:row>
      <xdr:rowOff>228600</xdr:rowOff>
    </xdr:to>
    <xdr:pic>
      <xdr:nvPicPr>
        <xdr:cNvPr id="55" name="HTMLHidden12" hidden="1"/>
        <xdr:cNvPicPr>
          <a:picLocks noChangeArrowheads="1" noChangeShapeType="1"/>
        </xdr:cNvPicPr>
      </xdr:nvPicPr>
      <xdr:blipFill>
        <a:blip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67050" y="67818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914400</xdr:colOff>
      <xdr:row>11</xdr:row>
      <xdr:rowOff>228600</xdr:rowOff>
    </xdr:to>
    <xdr:pic>
      <xdr:nvPicPr>
        <xdr:cNvPr id="56" name="HTMLHidden13" hidden="1"/>
        <xdr:cNvPicPr>
          <a:picLocks noChangeArrowheads="1" noChangeShapeType="1"/>
        </xdr:cNvPicPr>
      </xdr:nvPicPr>
      <xdr:blipFill>
        <a:blip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67050" y="67818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914400</xdr:colOff>
      <xdr:row>11</xdr:row>
      <xdr:rowOff>228600</xdr:rowOff>
    </xdr:to>
    <xdr:pic>
      <xdr:nvPicPr>
        <xdr:cNvPr id="57" name="HTMLHidden14" hidden="1"/>
        <xdr:cNvPicPr>
          <a:picLocks noChangeArrowheads="1" noChangeShapeType="1"/>
        </xdr:cNvPicPr>
      </xdr:nvPicPr>
      <xdr:blipFill>
        <a:blip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67050" y="67818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4</xdr:row>
      <xdr:rowOff>0</xdr:rowOff>
    </xdr:from>
    <xdr:to>
      <xdr:col>4</xdr:col>
      <xdr:colOff>914400</xdr:colOff>
      <xdr:row>4</xdr:row>
      <xdr:rowOff>476250</xdr:rowOff>
    </xdr:to>
    <xdr:sp>
      <xdr:nvSpPr>
        <xdr:cNvPr id="2" name="HTMLHidden1" hidden="1"/>
        <xdr:cNvSpPr/>
      </xdr:nvSpPr>
      <xdr:spPr>
        <a:xfrm>
          <a:off x="3067050" y="1981200"/>
          <a:ext cx="914400" cy="4762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914400</xdr:colOff>
      <xdr:row>4</xdr:row>
      <xdr:rowOff>476250</xdr:rowOff>
    </xdr:to>
    <xdr:sp>
      <xdr:nvSpPr>
        <xdr:cNvPr id="3" name="HTMLHidden2" hidden="1"/>
        <xdr:cNvSpPr/>
      </xdr:nvSpPr>
      <xdr:spPr>
        <a:xfrm>
          <a:off x="3067050" y="1981200"/>
          <a:ext cx="914400" cy="4762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914400</xdr:colOff>
      <xdr:row>4</xdr:row>
      <xdr:rowOff>476250</xdr:rowOff>
    </xdr:to>
    <xdr:sp>
      <xdr:nvSpPr>
        <xdr:cNvPr id="4" name="HTMLHidden3" hidden="1"/>
        <xdr:cNvSpPr/>
      </xdr:nvSpPr>
      <xdr:spPr>
        <a:xfrm>
          <a:off x="3067050" y="1981200"/>
          <a:ext cx="914400" cy="4762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914400</xdr:colOff>
      <xdr:row>4</xdr:row>
      <xdr:rowOff>476250</xdr:rowOff>
    </xdr:to>
    <xdr:sp>
      <xdr:nvSpPr>
        <xdr:cNvPr id="5" name="HTMLHidden4" hidden="1"/>
        <xdr:cNvSpPr/>
      </xdr:nvSpPr>
      <xdr:spPr>
        <a:xfrm>
          <a:off x="3067050" y="1981200"/>
          <a:ext cx="914400" cy="4762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914400</xdr:colOff>
      <xdr:row>4</xdr:row>
      <xdr:rowOff>476250</xdr:rowOff>
    </xdr:to>
    <xdr:sp>
      <xdr:nvSpPr>
        <xdr:cNvPr id="6" name="HTMLHidden5" hidden="1"/>
        <xdr:cNvSpPr/>
      </xdr:nvSpPr>
      <xdr:spPr>
        <a:xfrm>
          <a:off x="3067050" y="1981200"/>
          <a:ext cx="914400" cy="4762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914400</xdr:colOff>
      <xdr:row>4</xdr:row>
      <xdr:rowOff>476250</xdr:rowOff>
    </xdr:to>
    <xdr:sp>
      <xdr:nvSpPr>
        <xdr:cNvPr id="7" name="HTMLHidden6" hidden="1"/>
        <xdr:cNvSpPr/>
      </xdr:nvSpPr>
      <xdr:spPr>
        <a:xfrm>
          <a:off x="3067050" y="1981200"/>
          <a:ext cx="914400" cy="4762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914400</xdr:colOff>
      <xdr:row>4</xdr:row>
      <xdr:rowOff>476250</xdr:rowOff>
    </xdr:to>
    <xdr:sp>
      <xdr:nvSpPr>
        <xdr:cNvPr id="8" name="HTMLHidden7" hidden="1"/>
        <xdr:cNvSpPr/>
      </xdr:nvSpPr>
      <xdr:spPr>
        <a:xfrm>
          <a:off x="3067050" y="1981200"/>
          <a:ext cx="914400" cy="4762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914400</xdr:colOff>
      <xdr:row>4</xdr:row>
      <xdr:rowOff>476250</xdr:rowOff>
    </xdr:to>
    <xdr:sp>
      <xdr:nvSpPr>
        <xdr:cNvPr id="9" name="HTMLHidden8" hidden="1"/>
        <xdr:cNvSpPr/>
      </xdr:nvSpPr>
      <xdr:spPr>
        <a:xfrm>
          <a:off x="3067050" y="1981200"/>
          <a:ext cx="914400" cy="4762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914400</xdr:colOff>
      <xdr:row>4</xdr:row>
      <xdr:rowOff>476250</xdr:rowOff>
    </xdr:to>
    <xdr:sp>
      <xdr:nvSpPr>
        <xdr:cNvPr id="10" name="HTMLHidden9" hidden="1"/>
        <xdr:cNvSpPr/>
      </xdr:nvSpPr>
      <xdr:spPr>
        <a:xfrm>
          <a:off x="3067050" y="1981200"/>
          <a:ext cx="914400" cy="4762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914400</xdr:colOff>
      <xdr:row>4</xdr:row>
      <xdr:rowOff>476250</xdr:rowOff>
    </xdr:to>
    <xdr:sp>
      <xdr:nvSpPr>
        <xdr:cNvPr id="11" name="HTMLHidden10" hidden="1"/>
        <xdr:cNvSpPr/>
      </xdr:nvSpPr>
      <xdr:spPr>
        <a:xfrm>
          <a:off x="3067050" y="1981200"/>
          <a:ext cx="914400" cy="4762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914400</xdr:colOff>
      <xdr:row>4</xdr:row>
      <xdr:rowOff>476250</xdr:rowOff>
    </xdr:to>
    <xdr:sp>
      <xdr:nvSpPr>
        <xdr:cNvPr id="12" name="HTMLHidden11" hidden="1"/>
        <xdr:cNvSpPr/>
      </xdr:nvSpPr>
      <xdr:spPr>
        <a:xfrm>
          <a:off x="3067050" y="1981200"/>
          <a:ext cx="914400" cy="4762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914400</xdr:colOff>
      <xdr:row>4</xdr:row>
      <xdr:rowOff>476250</xdr:rowOff>
    </xdr:to>
    <xdr:sp>
      <xdr:nvSpPr>
        <xdr:cNvPr id="13" name="HTMLHidden12" hidden="1"/>
        <xdr:cNvSpPr/>
      </xdr:nvSpPr>
      <xdr:spPr>
        <a:xfrm>
          <a:off x="3067050" y="1981200"/>
          <a:ext cx="914400" cy="4762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914400</xdr:colOff>
      <xdr:row>4</xdr:row>
      <xdr:rowOff>476250</xdr:rowOff>
    </xdr:to>
    <xdr:sp>
      <xdr:nvSpPr>
        <xdr:cNvPr id="14" name="HTMLHidden13" hidden="1"/>
        <xdr:cNvSpPr/>
      </xdr:nvSpPr>
      <xdr:spPr>
        <a:xfrm>
          <a:off x="3067050" y="1981200"/>
          <a:ext cx="914400" cy="4762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914400</xdr:colOff>
      <xdr:row>4</xdr:row>
      <xdr:rowOff>476250</xdr:rowOff>
    </xdr:to>
    <xdr:sp>
      <xdr:nvSpPr>
        <xdr:cNvPr id="15" name="HTMLHidden14" hidden="1"/>
        <xdr:cNvSpPr/>
      </xdr:nvSpPr>
      <xdr:spPr>
        <a:xfrm>
          <a:off x="3067050" y="1981200"/>
          <a:ext cx="914400" cy="4762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914400</xdr:colOff>
      <xdr:row>4</xdr:row>
      <xdr:rowOff>476250</xdr:rowOff>
    </xdr:to>
    <xdr:pic>
      <xdr:nvPicPr>
        <xdr:cNvPr id="16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67050" y="1981200"/>
          <a:ext cx="914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914400</xdr:colOff>
      <xdr:row>4</xdr:row>
      <xdr:rowOff>476250</xdr:rowOff>
    </xdr:to>
    <xdr:pic>
      <xdr:nvPicPr>
        <xdr:cNvPr id="17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67050" y="1981200"/>
          <a:ext cx="914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914400</xdr:colOff>
      <xdr:row>4</xdr:row>
      <xdr:rowOff>476250</xdr:rowOff>
    </xdr:to>
    <xdr:pic>
      <xdr:nvPicPr>
        <xdr:cNvPr id="18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67050" y="1981200"/>
          <a:ext cx="914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914400</xdr:colOff>
      <xdr:row>4</xdr:row>
      <xdr:rowOff>476250</xdr:rowOff>
    </xdr:to>
    <xdr:pic>
      <xdr:nvPicPr>
        <xdr:cNvPr id="19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67050" y="1981200"/>
          <a:ext cx="914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914400</xdr:colOff>
      <xdr:row>4</xdr:row>
      <xdr:rowOff>476250</xdr:rowOff>
    </xdr:to>
    <xdr:pic>
      <xdr:nvPicPr>
        <xdr:cNvPr id="20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67050" y="1981200"/>
          <a:ext cx="914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914400</xdr:colOff>
      <xdr:row>4</xdr:row>
      <xdr:rowOff>476250</xdr:rowOff>
    </xdr:to>
    <xdr:pic>
      <xdr:nvPicPr>
        <xdr:cNvPr id="21" name="HTMLHidden6" hidden="1"/>
        <xdr:cNvPicPr>
          <a:picLocks noChangeArrowheads="1" noChangeShapeType="1"/>
        </xdr:cNvPicPr>
      </xdr:nvPicPr>
      <xdr:blipFill>
        <a:blip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67050" y="1981200"/>
          <a:ext cx="914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914400</xdr:colOff>
      <xdr:row>4</xdr:row>
      <xdr:rowOff>476250</xdr:rowOff>
    </xdr:to>
    <xdr:pic>
      <xdr:nvPicPr>
        <xdr:cNvPr id="22" name="HTMLHidden7" hidden="1"/>
        <xdr:cNvPicPr>
          <a:picLocks noChangeArrowheads="1" noChangeShapeType="1"/>
        </xdr:cNvPicPr>
      </xdr:nvPicPr>
      <xdr:blipFill>
        <a:blip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67050" y="1981200"/>
          <a:ext cx="914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914400</xdr:colOff>
      <xdr:row>4</xdr:row>
      <xdr:rowOff>476250</xdr:rowOff>
    </xdr:to>
    <xdr:pic>
      <xdr:nvPicPr>
        <xdr:cNvPr id="23" name="HTMLHidden8" hidden="1"/>
        <xdr:cNvPicPr>
          <a:picLocks noChangeArrowheads="1" noChangeShapeType="1"/>
        </xdr:cNvPicPr>
      </xdr:nvPicPr>
      <xdr:blipFill>
        <a:blip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67050" y="1981200"/>
          <a:ext cx="914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914400</xdr:colOff>
      <xdr:row>4</xdr:row>
      <xdr:rowOff>476250</xdr:rowOff>
    </xdr:to>
    <xdr:pic>
      <xdr:nvPicPr>
        <xdr:cNvPr id="24" name="HTMLHidden9" hidden="1"/>
        <xdr:cNvPicPr>
          <a:picLocks noChangeArrowheads="1" noChangeShapeType="1"/>
        </xdr:cNvPicPr>
      </xdr:nvPicPr>
      <xdr:blipFill>
        <a:blip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67050" y="1981200"/>
          <a:ext cx="914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914400</xdr:colOff>
      <xdr:row>4</xdr:row>
      <xdr:rowOff>476250</xdr:rowOff>
    </xdr:to>
    <xdr:pic>
      <xdr:nvPicPr>
        <xdr:cNvPr id="25" name="HTMLHidden10" hidden="1"/>
        <xdr:cNvPicPr>
          <a:picLocks noChangeArrowheads="1" noChangeShapeType="1"/>
        </xdr:cNvPicPr>
      </xdr:nvPicPr>
      <xdr:blipFill>
        <a:blip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67050" y="1981200"/>
          <a:ext cx="914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914400</xdr:colOff>
      <xdr:row>4</xdr:row>
      <xdr:rowOff>476250</xdr:rowOff>
    </xdr:to>
    <xdr:pic>
      <xdr:nvPicPr>
        <xdr:cNvPr id="26" name="HTMLHidden11" hidden="1"/>
        <xdr:cNvPicPr>
          <a:picLocks noChangeArrowheads="1" noChangeShapeType="1"/>
        </xdr:cNvPicPr>
      </xdr:nvPicPr>
      <xdr:blipFill>
        <a:blip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67050" y="1981200"/>
          <a:ext cx="914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914400</xdr:colOff>
      <xdr:row>4</xdr:row>
      <xdr:rowOff>476250</xdr:rowOff>
    </xdr:to>
    <xdr:pic>
      <xdr:nvPicPr>
        <xdr:cNvPr id="27" name="HTMLHidden12" hidden="1"/>
        <xdr:cNvPicPr>
          <a:picLocks noChangeArrowheads="1" noChangeShapeType="1"/>
        </xdr:cNvPicPr>
      </xdr:nvPicPr>
      <xdr:blipFill>
        <a:blip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67050" y="1981200"/>
          <a:ext cx="914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914400</xdr:colOff>
      <xdr:row>4</xdr:row>
      <xdr:rowOff>476250</xdr:rowOff>
    </xdr:to>
    <xdr:pic>
      <xdr:nvPicPr>
        <xdr:cNvPr id="28" name="HTMLHidden13" hidden="1"/>
        <xdr:cNvPicPr>
          <a:picLocks noChangeArrowheads="1" noChangeShapeType="1"/>
        </xdr:cNvPicPr>
      </xdr:nvPicPr>
      <xdr:blipFill>
        <a:blip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67050" y="1981200"/>
          <a:ext cx="914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914400</xdr:colOff>
      <xdr:row>4</xdr:row>
      <xdr:rowOff>476250</xdr:rowOff>
    </xdr:to>
    <xdr:pic>
      <xdr:nvPicPr>
        <xdr:cNvPr id="29" name="HTMLHidden14" hidden="1"/>
        <xdr:cNvPicPr>
          <a:picLocks noChangeArrowheads="1" noChangeShapeType="1"/>
        </xdr:cNvPicPr>
      </xdr:nvPicPr>
      <xdr:blipFill>
        <a:blip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67050" y="1981200"/>
          <a:ext cx="914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2"/>
  <sheetViews>
    <sheetView workbookViewId="0">
      <selection activeCell="A3" sqref="A3:A5"/>
    </sheetView>
  </sheetViews>
  <sheetFormatPr defaultColWidth="9" defaultRowHeight="15.6"/>
  <cols>
    <col min="1" max="1" width="11.25" style="50" customWidth="1"/>
    <col min="2" max="2" width="6.5" style="51" customWidth="1"/>
    <col min="3" max="3" width="10.625" style="52" customWidth="1"/>
    <col min="4" max="4" width="6.75" style="53" customWidth="1"/>
    <col min="5" max="5" width="6.875" style="52" customWidth="1"/>
    <col min="6" max="6" width="6.75" style="54" customWidth="1"/>
    <col min="7" max="7" width="11.75" style="55" customWidth="1"/>
    <col min="8" max="8" width="6.625" style="55" customWidth="1"/>
    <col min="9" max="9" width="10.375" style="55" customWidth="1"/>
    <col min="10" max="10" width="9.625" style="54" customWidth="1"/>
    <col min="11" max="11" width="11.5" style="56" customWidth="1"/>
    <col min="12" max="12" width="3.875" style="56" customWidth="1"/>
    <col min="13" max="13" width="9.375" style="56" customWidth="1"/>
    <col min="14" max="16" width="9" style="56"/>
    <col min="17" max="17" width="10" style="56" customWidth="1"/>
    <col min="18" max="16384" width="9" style="56"/>
  </cols>
  <sheetData>
    <row r="1" s="47" customFormat="1" ht="51" customHeight="1" spans="1:19">
      <c r="A1" s="57" t="s">
        <v>0</v>
      </c>
      <c r="B1" s="57"/>
      <c r="C1" s="57"/>
      <c r="D1" s="57"/>
      <c r="E1" s="58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</row>
    <row r="2" s="48" customFormat="1" ht="25.5" customHeight="1" spans="1:19">
      <c r="A2" s="59" t="s">
        <v>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74"/>
      <c r="P2" s="74"/>
      <c r="Q2" s="77" t="s">
        <v>2</v>
      </c>
      <c r="R2" s="77"/>
      <c r="S2" s="77"/>
    </row>
    <row r="3" s="49" customFormat="1" ht="20.25" customHeight="1" spans="1:19">
      <c r="A3" s="60" t="s">
        <v>3</v>
      </c>
      <c r="B3" s="61" t="s">
        <v>4</v>
      </c>
      <c r="C3" s="62" t="s">
        <v>5</v>
      </c>
      <c r="D3" s="63" t="s">
        <v>6</v>
      </c>
      <c r="E3" s="64" t="s">
        <v>7</v>
      </c>
      <c r="F3" s="62" t="s">
        <v>8</v>
      </c>
      <c r="G3" s="62" t="s">
        <v>9</v>
      </c>
      <c r="H3" s="62" t="s">
        <v>10</v>
      </c>
      <c r="I3" s="62"/>
      <c r="J3" s="62"/>
      <c r="K3" s="62"/>
      <c r="L3" s="62"/>
      <c r="M3" s="62"/>
      <c r="N3" s="62"/>
      <c r="O3" s="62"/>
      <c r="P3" s="62"/>
      <c r="Q3" s="62"/>
      <c r="R3" s="62" t="s">
        <v>11</v>
      </c>
      <c r="S3" s="63" t="s">
        <v>12</v>
      </c>
    </row>
    <row r="4" s="49" customFormat="1" ht="12" spans="1:19">
      <c r="A4" s="60"/>
      <c r="B4" s="61"/>
      <c r="C4" s="62"/>
      <c r="D4" s="63"/>
      <c r="E4" s="64"/>
      <c r="F4" s="62"/>
      <c r="G4" s="62"/>
      <c r="H4" s="65" t="s">
        <v>13</v>
      </c>
      <c r="I4" s="63"/>
      <c r="J4" s="63" t="s">
        <v>14</v>
      </c>
      <c r="K4" s="63"/>
      <c r="L4" s="63" t="s">
        <v>15</v>
      </c>
      <c r="M4" s="63"/>
      <c r="N4" s="63" t="s">
        <v>16</v>
      </c>
      <c r="O4" s="63"/>
      <c r="P4" s="63" t="s">
        <v>17</v>
      </c>
      <c r="Q4" s="63"/>
      <c r="R4" s="62"/>
      <c r="S4" s="63"/>
    </row>
    <row r="5" s="49" customFormat="1" ht="39.95" customHeight="1" spans="1:19">
      <c r="A5" s="60"/>
      <c r="B5" s="61"/>
      <c r="C5" s="62"/>
      <c r="D5" s="63"/>
      <c r="E5" s="64"/>
      <c r="F5" s="62"/>
      <c r="G5" s="62"/>
      <c r="H5" s="64" t="s">
        <v>18</v>
      </c>
      <c r="I5" s="63" t="s">
        <v>19</v>
      </c>
      <c r="J5" s="62" t="s">
        <v>18</v>
      </c>
      <c r="K5" s="63" t="s">
        <v>19</v>
      </c>
      <c r="L5" s="62" t="s">
        <v>18</v>
      </c>
      <c r="M5" s="63" t="s">
        <v>19</v>
      </c>
      <c r="N5" s="62" t="s">
        <v>18</v>
      </c>
      <c r="O5" s="63" t="s">
        <v>19</v>
      </c>
      <c r="P5" s="62" t="s">
        <v>18</v>
      </c>
      <c r="Q5" s="63" t="s">
        <v>19</v>
      </c>
      <c r="R5" s="62"/>
      <c r="S5" s="63"/>
    </row>
    <row r="6" s="49" customFormat="1" ht="39.95" customHeight="1" spans="1:19">
      <c r="A6" s="66" t="s">
        <v>20</v>
      </c>
      <c r="B6" s="67">
        <v>142</v>
      </c>
      <c r="C6" s="68">
        <v>16754.35</v>
      </c>
      <c r="D6" s="68">
        <v>1300</v>
      </c>
      <c r="E6" s="69" t="s">
        <v>21</v>
      </c>
      <c r="F6" s="68">
        <v>45.5</v>
      </c>
      <c r="G6" s="68">
        <v>762322.97</v>
      </c>
      <c r="H6" s="70">
        <v>0.35</v>
      </c>
      <c r="I6" s="68">
        <v>266813.04</v>
      </c>
      <c r="J6" s="70">
        <v>0.3</v>
      </c>
      <c r="K6" s="68">
        <v>228696.89</v>
      </c>
      <c r="L6" s="75"/>
      <c r="M6" s="68"/>
      <c r="N6" s="75">
        <v>0.05</v>
      </c>
      <c r="O6" s="68">
        <v>38116.16</v>
      </c>
      <c r="P6" s="75">
        <v>0.3</v>
      </c>
      <c r="Q6" s="68">
        <v>228696.88</v>
      </c>
      <c r="R6" s="68">
        <v>228696.88</v>
      </c>
      <c r="S6" s="68">
        <v>533626.09</v>
      </c>
    </row>
    <row r="7" s="49" customFormat="1" ht="39.95" customHeight="1" spans="1:19">
      <c r="A7" s="66" t="s">
        <v>22</v>
      </c>
      <c r="B7" s="67">
        <v>9</v>
      </c>
      <c r="C7" s="68">
        <v>1150.8</v>
      </c>
      <c r="D7" s="68">
        <v>500</v>
      </c>
      <c r="E7" s="70">
        <v>0.06</v>
      </c>
      <c r="F7" s="68">
        <v>30</v>
      </c>
      <c r="G7" s="68">
        <v>34524</v>
      </c>
      <c r="H7" s="70">
        <v>0.35</v>
      </c>
      <c r="I7" s="68">
        <v>12083.4</v>
      </c>
      <c r="J7" s="70">
        <v>0.25</v>
      </c>
      <c r="K7" s="68">
        <v>8631</v>
      </c>
      <c r="L7" s="75"/>
      <c r="M7" s="68"/>
      <c r="N7" s="75">
        <v>0.1</v>
      </c>
      <c r="O7" s="68">
        <v>3452.4</v>
      </c>
      <c r="P7" s="75">
        <v>0.3</v>
      </c>
      <c r="Q7" s="68">
        <v>10357.2</v>
      </c>
      <c r="R7" s="68">
        <v>10357.2</v>
      </c>
      <c r="S7" s="68">
        <f>I7+K7+O7</f>
        <v>24166.8</v>
      </c>
    </row>
    <row r="8" s="49" customFormat="1" ht="39.95" customHeight="1" spans="1:19">
      <c r="A8" s="66" t="s">
        <v>23</v>
      </c>
      <c r="B8" s="67">
        <v>2</v>
      </c>
      <c r="C8" s="68">
        <v>139.2</v>
      </c>
      <c r="D8" s="68">
        <v>1000</v>
      </c>
      <c r="E8" s="69" t="s">
        <v>24</v>
      </c>
      <c r="F8" s="68">
        <v>55</v>
      </c>
      <c r="G8" s="68">
        <v>7656</v>
      </c>
      <c r="H8" s="70">
        <v>0.35</v>
      </c>
      <c r="I8" s="68">
        <v>2679.6</v>
      </c>
      <c r="J8" s="70">
        <v>0.3</v>
      </c>
      <c r="K8" s="68">
        <v>2296.8</v>
      </c>
      <c r="L8" s="75"/>
      <c r="M8" s="68"/>
      <c r="N8" s="75">
        <v>0.05</v>
      </c>
      <c r="O8" s="68">
        <v>382.8</v>
      </c>
      <c r="P8" s="75">
        <v>0.3</v>
      </c>
      <c r="Q8" s="68">
        <v>2296.8</v>
      </c>
      <c r="R8" s="68">
        <v>2296.8</v>
      </c>
      <c r="S8" s="68">
        <f>I8+K8+O8</f>
        <v>5359.2</v>
      </c>
    </row>
    <row r="9" ht="39" customHeight="1" spans="1:19">
      <c r="A9" s="66" t="s">
        <v>25</v>
      </c>
      <c r="B9" s="68">
        <f>SUM(B6:B8)</f>
        <v>153</v>
      </c>
      <c r="C9" s="68">
        <f>SUM(C6:C8)</f>
        <v>18044.35</v>
      </c>
      <c r="D9" s="68"/>
      <c r="E9" s="70"/>
      <c r="F9" s="68"/>
      <c r="G9" s="68">
        <f>SUM(G6:G8)</f>
        <v>804502.97</v>
      </c>
      <c r="H9" s="68"/>
      <c r="I9" s="68">
        <f>SUM(I6:I8)</f>
        <v>281576.04</v>
      </c>
      <c r="J9" s="68"/>
      <c r="K9" s="68">
        <f>SUM(K6:K8)</f>
        <v>239624.69</v>
      </c>
      <c r="L9" s="68"/>
      <c r="M9" s="68">
        <f>SUM(M6:M8)</f>
        <v>0</v>
      </c>
      <c r="N9" s="68"/>
      <c r="O9" s="68">
        <f>SUM(O6:O8)</f>
        <v>41951.36</v>
      </c>
      <c r="P9" s="68"/>
      <c r="Q9" s="68">
        <f>SUM(Q6:Q8)</f>
        <v>241350.88</v>
      </c>
      <c r="R9" s="68">
        <f>SUM(R6:R8)</f>
        <v>241350.88</v>
      </c>
      <c r="S9" s="68">
        <f>SUM(S6:S8)</f>
        <v>563152.09</v>
      </c>
    </row>
    <row r="10" spans="1:19">
      <c r="A10" s="71" t="s">
        <v>26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</row>
    <row r="11" spans="13:13">
      <c r="M11" s="76"/>
    </row>
    <row r="12" spans="6:6">
      <c r="F12" s="73"/>
    </row>
  </sheetData>
  <mergeCells count="19">
    <mergeCell ref="A1:S1"/>
    <mergeCell ref="A2:N2"/>
    <mergeCell ref="Q2:S2"/>
    <mergeCell ref="H3:Q3"/>
    <mergeCell ref="H4:I4"/>
    <mergeCell ref="J4:K4"/>
    <mergeCell ref="L4:M4"/>
    <mergeCell ref="N4:O4"/>
    <mergeCell ref="P4:Q4"/>
    <mergeCell ref="A10:S10"/>
    <mergeCell ref="A3:A5"/>
    <mergeCell ref="B3:B5"/>
    <mergeCell ref="C3:C5"/>
    <mergeCell ref="D3:D5"/>
    <mergeCell ref="E3:E5"/>
    <mergeCell ref="F3:F5"/>
    <mergeCell ref="G3:G5"/>
    <mergeCell ref="R3:R5"/>
    <mergeCell ref="S3:S5"/>
  </mergeCells>
  <printOptions horizontalCentered="1"/>
  <pageMargins left="0.118110236220472" right="0.118110236220472" top="0.393700787401575" bottom="0.354330708661417" header="0.31496062992126" footer="0.118110236220472"/>
  <pageSetup paperSize="9" scale="75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5"/>
  <sheetViews>
    <sheetView tabSelected="1" topLeftCell="C1" workbookViewId="0">
      <pane ySplit="2" topLeftCell="A30" activePane="bottomLeft" state="frozen"/>
      <selection/>
      <selection pane="bottomLeft" activeCell="O28" sqref="O28"/>
    </sheetView>
  </sheetViews>
  <sheetFormatPr defaultColWidth="14.75" defaultRowHeight="39" customHeight="1"/>
  <cols>
    <col min="1" max="1" width="3.875" style="3" customWidth="1"/>
    <col min="2" max="2" width="7.625" style="3" customWidth="1"/>
    <col min="3" max="3" width="16.5" style="3" customWidth="1"/>
    <col min="4" max="4" width="14.375" style="23" customWidth="1"/>
    <col min="5" max="5" width="16.875" style="23" customWidth="1"/>
    <col min="6" max="6" width="8.5" style="24" customWidth="1"/>
    <col min="7" max="9" width="10.375" style="25" customWidth="1"/>
    <col min="10" max="10" width="11.625" style="25" customWidth="1"/>
    <col min="11" max="11" width="10.25" style="4" customWidth="1"/>
    <col min="12" max="12" width="11.5" style="4" customWidth="1"/>
    <col min="13" max="13" width="7.875" style="4" customWidth="1"/>
    <col min="14" max="14" width="11.625" style="4" customWidth="1"/>
    <col min="15" max="15" width="17.125" style="4" customWidth="1"/>
    <col min="16" max="16384" width="14.75" style="4"/>
  </cols>
  <sheetData>
    <row r="1" s="1" customFormat="1" ht="54" customHeight="1" spans="1:15">
      <c r="A1" s="5" t="s">
        <v>27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2" customFormat="1" ht="48" customHeight="1" spans="1:15">
      <c r="A2" s="6" t="s">
        <v>28</v>
      </c>
      <c r="B2" s="6" t="s">
        <v>29</v>
      </c>
      <c r="C2" s="6" t="s">
        <v>30</v>
      </c>
      <c r="D2" s="7" t="s">
        <v>31</v>
      </c>
      <c r="E2" s="27" t="s">
        <v>32</v>
      </c>
      <c r="F2" s="8" t="s">
        <v>33</v>
      </c>
      <c r="G2" s="27" t="s">
        <v>5</v>
      </c>
      <c r="H2" s="9" t="s">
        <v>34</v>
      </c>
      <c r="I2" s="30" t="s">
        <v>35</v>
      </c>
      <c r="J2" s="19" t="s">
        <v>36</v>
      </c>
      <c r="K2" s="20" t="s">
        <v>37</v>
      </c>
      <c r="L2" s="20" t="s">
        <v>38</v>
      </c>
      <c r="M2" s="20" t="s">
        <v>39</v>
      </c>
      <c r="N2" s="20" t="s">
        <v>40</v>
      </c>
      <c r="O2" s="20" t="s">
        <v>41</v>
      </c>
    </row>
    <row r="3" s="3" customFormat="1" ht="42" customHeight="1" spans="1:15">
      <c r="A3" s="10">
        <v>1</v>
      </c>
      <c r="B3" s="10" t="s">
        <v>42</v>
      </c>
      <c r="C3" s="10" t="s">
        <v>43</v>
      </c>
      <c r="D3" s="11" t="s">
        <v>44</v>
      </c>
      <c r="E3" s="11" t="s">
        <v>45</v>
      </c>
      <c r="F3" s="12">
        <v>15</v>
      </c>
      <c r="G3" s="13">
        <v>23.08</v>
      </c>
      <c r="H3" s="28">
        <v>1050.14</v>
      </c>
      <c r="I3" s="31">
        <v>315.04</v>
      </c>
      <c r="J3" s="28">
        <v>735.1</v>
      </c>
      <c r="K3" s="32">
        <v>44728</v>
      </c>
      <c r="L3" s="26">
        <v>593.36</v>
      </c>
      <c r="M3" s="11" t="s">
        <v>46</v>
      </c>
      <c r="N3" s="10">
        <v>259475524</v>
      </c>
      <c r="O3" s="10" t="s">
        <v>47</v>
      </c>
    </row>
    <row r="4" s="3" customFormat="1" ht="42" customHeight="1" spans="1:15">
      <c r="A4" s="10">
        <v>2</v>
      </c>
      <c r="B4" s="10" t="s">
        <v>42</v>
      </c>
      <c r="C4" s="10" t="s">
        <v>48</v>
      </c>
      <c r="D4" s="11" t="s">
        <v>49</v>
      </c>
      <c r="E4" s="11" t="s">
        <v>50</v>
      </c>
      <c r="F4" s="12">
        <v>50</v>
      </c>
      <c r="G4" s="13">
        <v>59.49</v>
      </c>
      <c r="H4" s="28">
        <v>2706.8</v>
      </c>
      <c r="I4" s="31">
        <v>812.04</v>
      </c>
      <c r="J4" s="28">
        <v>1894.76</v>
      </c>
      <c r="K4" s="32">
        <v>44736</v>
      </c>
      <c r="L4" s="26">
        <v>1525.9</v>
      </c>
      <c r="M4" s="10" t="s">
        <v>51</v>
      </c>
      <c r="N4" s="11" t="s">
        <v>52</v>
      </c>
      <c r="O4" s="10" t="s">
        <v>53</v>
      </c>
    </row>
    <row r="5" s="3" customFormat="1" ht="42" customHeight="1" spans="1:15">
      <c r="A5" s="10">
        <v>3</v>
      </c>
      <c r="B5" s="10" t="s">
        <v>42</v>
      </c>
      <c r="C5" s="10" t="s">
        <v>54</v>
      </c>
      <c r="D5" s="11" t="s">
        <v>55</v>
      </c>
      <c r="E5" s="11" t="s">
        <v>56</v>
      </c>
      <c r="F5" s="12">
        <v>15</v>
      </c>
      <c r="G5" s="13">
        <v>23.28</v>
      </c>
      <c r="H5" s="28">
        <v>1059.24</v>
      </c>
      <c r="I5" s="31">
        <v>317.78</v>
      </c>
      <c r="J5" s="28">
        <v>741.46</v>
      </c>
      <c r="K5" s="32">
        <v>44767</v>
      </c>
      <c r="L5" s="26">
        <v>578.2</v>
      </c>
      <c r="M5" s="10" t="s">
        <v>57</v>
      </c>
      <c r="N5" s="10" t="s">
        <v>58</v>
      </c>
      <c r="O5" s="10" t="s">
        <v>59</v>
      </c>
    </row>
    <row r="6" s="3" customFormat="1" ht="42" customHeight="1" spans="1:15">
      <c r="A6" s="10">
        <v>4</v>
      </c>
      <c r="B6" s="10" t="s">
        <v>42</v>
      </c>
      <c r="C6" s="10" t="s">
        <v>60</v>
      </c>
      <c r="D6" s="11" t="s">
        <v>61</v>
      </c>
      <c r="E6" s="11" t="s">
        <v>62</v>
      </c>
      <c r="F6" s="12">
        <v>12</v>
      </c>
      <c r="G6" s="13">
        <v>14.77</v>
      </c>
      <c r="H6" s="28">
        <v>672.04</v>
      </c>
      <c r="I6" s="31">
        <v>201.62</v>
      </c>
      <c r="J6" s="28">
        <v>470.42</v>
      </c>
      <c r="K6" s="32">
        <v>44729</v>
      </c>
      <c r="L6" s="26">
        <v>288.5</v>
      </c>
      <c r="M6" s="10" t="s">
        <v>63</v>
      </c>
      <c r="N6" s="11" t="s">
        <v>64</v>
      </c>
      <c r="O6" s="33" t="s">
        <v>65</v>
      </c>
    </row>
    <row r="7" s="3" customFormat="1" ht="42" customHeight="1" spans="1:15">
      <c r="A7" s="10">
        <v>5</v>
      </c>
      <c r="B7" s="10" t="s">
        <v>42</v>
      </c>
      <c r="C7" s="10" t="s">
        <v>66</v>
      </c>
      <c r="D7" s="11" t="s">
        <v>67</v>
      </c>
      <c r="E7" s="11" t="s">
        <v>68</v>
      </c>
      <c r="F7" s="12">
        <v>9</v>
      </c>
      <c r="G7" s="13">
        <v>12.6</v>
      </c>
      <c r="H7" s="28">
        <v>573.3</v>
      </c>
      <c r="I7" s="31">
        <v>171.98</v>
      </c>
      <c r="J7" s="28">
        <v>401.32</v>
      </c>
      <c r="K7" s="32">
        <v>44737</v>
      </c>
      <c r="L7" s="26">
        <v>214</v>
      </c>
      <c r="M7" s="10" t="s">
        <v>69</v>
      </c>
      <c r="N7" s="11" t="s">
        <v>70</v>
      </c>
      <c r="O7" s="33" t="s">
        <v>71</v>
      </c>
    </row>
    <row r="8" s="3" customFormat="1" ht="42" customHeight="1" spans="1:15">
      <c r="A8" s="10">
        <v>6</v>
      </c>
      <c r="B8" s="10" t="s">
        <v>42</v>
      </c>
      <c r="C8" s="10" t="s">
        <v>72</v>
      </c>
      <c r="D8" s="11" t="s">
        <v>73</v>
      </c>
      <c r="E8" s="11" t="s">
        <v>74</v>
      </c>
      <c r="F8" s="12">
        <v>15</v>
      </c>
      <c r="G8" s="13">
        <v>36.25</v>
      </c>
      <c r="H8" s="28">
        <v>1649.38</v>
      </c>
      <c r="I8" s="31">
        <v>494.82</v>
      </c>
      <c r="J8" s="28">
        <v>1154.56</v>
      </c>
      <c r="K8" s="32">
        <v>44736</v>
      </c>
      <c r="L8" s="26">
        <v>494.8</v>
      </c>
      <c r="M8" s="10" t="s">
        <v>75</v>
      </c>
      <c r="N8" s="11" t="s">
        <v>76</v>
      </c>
      <c r="O8" s="10"/>
    </row>
    <row r="9" s="3" customFormat="1" ht="42" customHeight="1" spans="1:15">
      <c r="A9" s="10">
        <v>7</v>
      </c>
      <c r="B9" s="10" t="s">
        <v>42</v>
      </c>
      <c r="C9" s="10" t="s">
        <v>77</v>
      </c>
      <c r="D9" s="11" t="s">
        <v>78</v>
      </c>
      <c r="E9" s="11" t="s">
        <v>45</v>
      </c>
      <c r="F9" s="12">
        <v>1</v>
      </c>
      <c r="G9" s="13">
        <v>98</v>
      </c>
      <c r="H9" s="28">
        <v>4459</v>
      </c>
      <c r="I9" s="31">
        <v>1337.7</v>
      </c>
      <c r="J9" s="28">
        <v>3121.3</v>
      </c>
      <c r="K9" s="32">
        <v>44717</v>
      </c>
      <c r="L9" s="26">
        <v>1337.7</v>
      </c>
      <c r="M9" s="10" t="s">
        <v>78</v>
      </c>
      <c r="N9" s="10">
        <v>1831384642</v>
      </c>
      <c r="O9" s="10"/>
    </row>
    <row r="10" s="3" customFormat="1" ht="42" customHeight="1" spans="1:15">
      <c r="A10" s="10">
        <v>8</v>
      </c>
      <c r="B10" s="10" t="s">
        <v>42</v>
      </c>
      <c r="C10" s="10" t="s">
        <v>79</v>
      </c>
      <c r="D10" s="11" t="s">
        <v>80</v>
      </c>
      <c r="E10" s="11" t="s">
        <v>45</v>
      </c>
      <c r="F10" s="12">
        <v>1</v>
      </c>
      <c r="G10" s="13">
        <v>880</v>
      </c>
      <c r="H10" s="28">
        <v>40040</v>
      </c>
      <c r="I10" s="31">
        <v>12012</v>
      </c>
      <c r="J10" s="28">
        <v>28028</v>
      </c>
      <c r="K10" s="32">
        <v>44717</v>
      </c>
      <c r="L10" s="26">
        <v>12012</v>
      </c>
      <c r="M10" s="10" t="s">
        <v>81</v>
      </c>
      <c r="N10" s="11" t="s">
        <v>82</v>
      </c>
      <c r="O10" s="10"/>
    </row>
    <row r="11" s="3" customFormat="1" ht="42" customHeight="1" spans="1:15">
      <c r="A11" s="10">
        <v>9</v>
      </c>
      <c r="B11" s="10" t="s">
        <v>42</v>
      </c>
      <c r="C11" s="10" t="s">
        <v>83</v>
      </c>
      <c r="D11" s="11" t="s">
        <v>84</v>
      </c>
      <c r="E11" s="11" t="s">
        <v>85</v>
      </c>
      <c r="F11" s="12">
        <v>1</v>
      </c>
      <c r="G11" s="13">
        <v>146.17</v>
      </c>
      <c r="H11" s="28">
        <v>6650.74</v>
      </c>
      <c r="I11" s="31">
        <v>1995.22</v>
      </c>
      <c r="J11" s="28">
        <v>4655.52</v>
      </c>
      <c r="K11" s="32">
        <v>44721</v>
      </c>
      <c r="L11" s="26">
        <v>1995.23</v>
      </c>
      <c r="M11" s="10" t="s">
        <v>86</v>
      </c>
      <c r="N11" s="11" t="s">
        <v>87</v>
      </c>
      <c r="O11" s="10"/>
    </row>
    <row r="12" s="3" customFormat="1" ht="42" customHeight="1" spans="1:15">
      <c r="A12" s="10">
        <v>10</v>
      </c>
      <c r="B12" s="10" t="s">
        <v>42</v>
      </c>
      <c r="C12" s="10" t="s">
        <v>88</v>
      </c>
      <c r="D12" s="11" t="s">
        <v>89</v>
      </c>
      <c r="E12" s="11" t="s">
        <v>85</v>
      </c>
      <c r="F12" s="12">
        <v>1</v>
      </c>
      <c r="G12" s="13">
        <v>1349.21</v>
      </c>
      <c r="H12" s="28">
        <v>61389.06</v>
      </c>
      <c r="I12" s="31">
        <v>18416.72</v>
      </c>
      <c r="J12" s="28">
        <v>42972.34</v>
      </c>
      <c r="K12" s="32" t="s">
        <v>90</v>
      </c>
      <c r="L12" s="26">
        <v>18416.54</v>
      </c>
      <c r="M12" s="10" t="s">
        <v>91</v>
      </c>
      <c r="N12" s="10" t="s">
        <v>92</v>
      </c>
      <c r="O12" s="10" t="s">
        <v>93</v>
      </c>
    </row>
    <row r="13" s="3" customFormat="1" ht="42" customHeight="1" spans="1:15">
      <c r="A13" s="10">
        <v>11</v>
      </c>
      <c r="B13" s="10" t="s">
        <v>42</v>
      </c>
      <c r="C13" s="10" t="s">
        <v>94</v>
      </c>
      <c r="D13" s="11" t="s">
        <v>95</v>
      </c>
      <c r="E13" s="11" t="s">
        <v>45</v>
      </c>
      <c r="F13" s="12">
        <v>1</v>
      </c>
      <c r="G13" s="13">
        <v>1358.5</v>
      </c>
      <c r="H13" s="28">
        <v>61811.75</v>
      </c>
      <c r="I13" s="34">
        <v>18543.52</v>
      </c>
      <c r="J13" s="28">
        <v>43268.23</v>
      </c>
      <c r="K13" s="32">
        <v>44717</v>
      </c>
      <c r="L13" s="26">
        <v>18543.53</v>
      </c>
      <c r="M13" s="10" t="s">
        <v>78</v>
      </c>
      <c r="N13" s="10">
        <v>1832045343</v>
      </c>
      <c r="O13" s="10"/>
    </row>
    <row r="14" s="3" customFormat="1" ht="42" customHeight="1" spans="1:15">
      <c r="A14" s="10">
        <v>12</v>
      </c>
      <c r="B14" s="10" t="s">
        <v>42</v>
      </c>
      <c r="C14" s="10" t="s">
        <v>96</v>
      </c>
      <c r="D14" s="11" t="s">
        <v>97</v>
      </c>
      <c r="E14" s="11" t="s">
        <v>85</v>
      </c>
      <c r="F14" s="12">
        <v>1</v>
      </c>
      <c r="G14" s="13">
        <v>166</v>
      </c>
      <c r="H14" s="28">
        <v>7553</v>
      </c>
      <c r="I14" s="31">
        <v>2265.9</v>
      </c>
      <c r="J14" s="28">
        <v>5287.1</v>
      </c>
      <c r="K14" s="32">
        <v>44736</v>
      </c>
      <c r="L14" s="26">
        <v>2265.9</v>
      </c>
      <c r="M14" s="10" t="s">
        <v>98</v>
      </c>
      <c r="N14" s="11" t="s">
        <v>99</v>
      </c>
      <c r="O14" s="10"/>
    </row>
    <row r="15" s="3" customFormat="1" ht="42" customHeight="1" spans="1:15">
      <c r="A15" s="10">
        <v>13</v>
      </c>
      <c r="B15" s="10" t="s">
        <v>42</v>
      </c>
      <c r="C15" s="10" t="s">
        <v>100</v>
      </c>
      <c r="D15" s="11" t="s">
        <v>101</v>
      </c>
      <c r="E15" s="11" t="s">
        <v>85</v>
      </c>
      <c r="F15" s="12">
        <v>1</v>
      </c>
      <c r="G15" s="13">
        <v>684.56</v>
      </c>
      <c r="H15" s="28">
        <v>31147.48</v>
      </c>
      <c r="I15" s="34">
        <v>9344.25</v>
      </c>
      <c r="J15" s="28">
        <v>21803.23</v>
      </c>
      <c r="K15" s="32">
        <v>44722</v>
      </c>
      <c r="L15" s="26">
        <v>9344.25</v>
      </c>
      <c r="M15" s="10" t="s">
        <v>102</v>
      </c>
      <c r="N15" s="10">
        <v>2076981649</v>
      </c>
      <c r="O15" s="10"/>
    </row>
    <row r="16" s="3" customFormat="1" ht="42" customHeight="1" spans="1:15">
      <c r="A16" s="10">
        <v>14</v>
      </c>
      <c r="B16" s="10" t="s">
        <v>42</v>
      </c>
      <c r="C16" s="10" t="s">
        <v>103</v>
      </c>
      <c r="D16" s="11" t="s">
        <v>104</v>
      </c>
      <c r="E16" s="11" t="s">
        <v>45</v>
      </c>
      <c r="F16" s="12">
        <v>1</v>
      </c>
      <c r="G16" s="13">
        <v>1217</v>
      </c>
      <c r="H16" s="28">
        <v>55373.5</v>
      </c>
      <c r="I16" s="34">
        <v>16612.04</v>
      </c>
      <c r="J16" s="28">
        <v>38761.46</v>
      </c>
      <c r="K16" s="32">
        <v>44717</v>
      </c>
      <c r="L16" s="26">
        <v>16612.05</v>
      </c>
      <c r="M16" s="10" t="s">
        <v>81</v>
      </c>
      <c r="N16" s="11" t="s">
        <v>105</v>
      </c>
      <c r="O16" s="10"/>
    </row>
    <row r="17" s="3" customFormat="1" ht="42" customHeight="1" spans="1:15">
      <c r="A17" s="10">
        <v>15</v>
      </c>
      <c r="B17" s="10" t="s">
        <v>42</v>
      </c>
      <c r="C17" s="10" t="s">
        <v>106</v>
      </c>
      <c r="D17" s="11" t="s">
        <v>84</v>
      </c>
      <c r="E17" s="11" t="s">
        <v>50</v>
      </c>
      <c r="F17" s="12">
        <v>1</v>
      </c>
      <c r="G17" s="13">
        <v>158.3</v>
      </c>
      <c r="H17" s="28">
        <v>7202.65</v>
      </c>
      <c r="I17" s="31">
        <v>2160.79</v>
      </c>
      <c r="J17" s="28">
        <v>5041.86</v>
      </c>
      <c r="K17" s="32">
        <v>44705</v>
      </c>
      <c r="L17" s="26">
        <v>2160.8</v>
      </c>
      <c r="M17" s="10" t="s">
        <v>51</v>
      </c>
      <c r="N17" s="11" t="s">
        <v>107</v>
      </c>
      <c r="O17" s="10"/>
    </row>
    <row r="18" s="3" customFormat="1" ht="42" customHeight="1" spans="1:15">
      <c r="A18" s="10">
        <v>16</v>
      </c>
      <c r="B18" s="10" t="s">
        <v>42</v>
      </c>
      <c r="C18" s="10" t="s">
        <v>108</v>
      </c>
      <c r="D18" s="11" t="s">
        <v>109</v>
      </c>
      <c r="E18" s="11" t="s">
        <v>50</v>
      </c>
      <c r="F18" s="12">
        <v>1</v>
      </c>
      <c r="G18" s="13">
        <v>570</v>
      </c>
      <c r="H18" s="28">
        <v>25935</v>
      </c>
      <c r="I18" s="31">
        <v>7780.5</v>
      </c>
      <c r="J18" s="28">
        <v>18154.5</v>
      </c>
      <c r="K18" s="32">
        <v>44726</v>
      </c>
      <c r="L18" s="26">
        <v>7780.5</v>
      </c>
      <c r="M18" s="10" t="s">
        <v>51</v>
      </c>
      <c r="N18" s="11" t="s">
        <v>110</v>
      </c>
      <c r="O18" s="10"/>
    </row>
    <row r="19" s="3" customFormat="1" ht="42" customHeight="1" spans="1:15">
      <c r="A19" s="10">
        <v>17</v>
      </c>
      <c r="B19" s="10" t="s">
        <v>42</v>
      </c>
      <c r="C19" s="10" t="s">
        <v>111</v>
      </c>
      <c r="D19" s="11" t="s">
        <v>89</v>
      </c>
      <c r="E19" s="11" t="s">
        <v>112</v>
      </c>
      <c r="F19" s="12">
        <v>1</v>
      </c>
      <c r="G19" s="13">
        <v>256.17</v>
      </c>
      <c r="H19" s="28">
        <v>11655.74</v>
      </c>
      <c r="I19" s="31">
        <v>3496.72</v>
      </c>
      <c r="J19" s="28">
        <v>8159.02</v>
      </c>
      <c r="K19" s="32">
        <v>44715</v>
      </c>
      <c r="L19" s="26">
        <v>3496.72</v>
      </c>
      <c r="M19" s="10" t="s">
        <v>113</v>
      </c>
      <c r="N19" s="11" t="s">
        <v>114</v>
      </c>
      <c r="O19" s="10"/>
    </row>
    <row r="20" s="3" customFormat="1" ht="42" customHeight="1" spans="1:15">
      <c r="A20" s="10">
        <v>18</v>
      </c>
      <c r="B20" s="10" t="s">
        <v>42</v>
      </c>
      <c r="C20" s="10" t="s">
        <v>115</v>
      </c>
      <c r="D20" s="11" t="s">
        <v>95</v>
      </c>
      <c r="E20" s="11" t="s">
        <v>62</v>
      </c>
      <c r="F20" s="12">
        <v>1</v>
      </c>
      <c r="G20" s="13">
        <v>386</v>
      </c>
      <c r="H20" s="28">
        <v>17563</v>
      </c>
      <c r="I20" s="31">
        <v>5268.9</v>
      </c>
      <c r="J20" s="28">
        <v>12294.1</v>
      </c>
      <c r="K20" s="32">
        <v>44718</v>
      </c>
      <c r="L20" s="26">
        <f>81.9+5187</f>
        <v>5268.9</v>
      </c>
      <c r="M20" s="10" t="s">
        <v>116</v>
      </c>
      <c r="N20" s="10" t="s">
        <v>117</v>
      </c>
      <c r="O20" s="10" t="s">
        <v>118</v>
      </c>
    </row>
    <row r="21" s="3" customFormat="1" ht="42" customHeight="1" spans="1:15">
      <c r="A21" s="10">
        <v>19</v>
      </c>
      <c r="B21" s="10" t="s">
        <v>42</v>
      </c>
      <c r="C21" s="10" t="s">
        <v>119</v>
      </c>
      <c r="D21" s="11" t="s">
        <v>120</v>
      </c>
      <c r="E21" s="11" t="s">
        <v>50</v>
      </c>
      <c r="F21" s="12">
        <v>1</v>
      </c>
      <c r="G21" s="13">
        <v>238.72</v>
      </c>
      <c r="H21" s="28">
        <v>10861.76</v>
      </c>
      <c r="I21" s="31">
        <v>3258.52</v>
      </c>
      <c r="J21" s="28">
        <v>7603.24</v>
      </c>
      <c r="K21" s="32" t="s">
        <v>121</v>
      </c>
      <c r="L21" s="26">
        <v>3348.52</v>
      </c>
      <c r="M21" s="10" t="s">
        <v>51</v>
      </c>
      <c r="N21" s="11" t="s">
        <v>122</v>
      </c>
      <c r="O21" s="10" t="s">
        <v>123</v>
      </c>
    </row>
    <row r="22" s="3" customFormat="1" ht="42" customHeight="1" spans="1:15">
      <c r="A22" s="10">
        <v>20</v>
      </c>
      <c r="B22" s="10" t="s">
        <v>42</v>
      </c>
      <c r="C22" s="10" t="s">
        <v>124</v>
      </c>
      <c r="D22" s="11" t="s">
        <v>89</v>
      </c>
      <c r="E22" s="11" t="s">
        <v>62</v>
      </c>
      <c r="F22" s="12">
        <v>1</v>
      </c>
      <c r="G22" s="13">
        <v>670</v>
      </c>
      <c r="H22" s="28">
        <v>30485</v>
      </c>
      <c r="I22" s="31">
        <v>9145.5</v>
      </c>
      <c r="J22" s="28">
        <v>21339.5</v>
      </c>
      <c r="K22" s="32">
        <v>44714</v>
      </c>
      <c r="L22" s="26">
        <v>9145.5</v>
      </c>
      <c r="M22" s="10" t="s">
        <v>113</v>
      </c>
      <c r="N22" s="11" t="s">
        <v>125</v>
      </c>
      <c r="O22" s="10"/>
    </row>
    <row r="23" s="3" customFormat="1" ht="42" customHeight="1" spans="1:15">
      <c r="A23" s="10">
        <v>21</v>
      </c>
      <c r="B23" s="10" t="s">
        <v>42</v>
      </c>
      <c r="C23" s="10" t="s">
        <v>126</v>
      </c>
      <c r="D23" s="11" t="s">
        <v>127</v>
      </c>
      <c r="E23" s="11" t="s">
        <v>50</v>
      </c>
      <c r="F23" s="12">
        <v>1</v>
      </c>
      <c r="G23" s="13">
        <v>800</v>
      </c>
      <c r="H23" s="28">
        <v>36400</v>
      </c>
      <c r="I23" s="31">
        <v>10920</v>
      </c>
      <c r="J23" s="28">
        <v>25480</v>
      </c>
      <c r="K23" s="32">
        <v>44722</v>
      </c>
      <c r="L23" s="26">
        <v>10920</v>
      </c>
      <c r="M23" s="10" t="s">
        <v>128</v>
      </c>
      <c r="N23" s="10">
        <v>2118251119</v>
      </c>
      <c r="O23" s="10"/>
    </row>
    <row r="24" s="3" customFormat="1" ht="42" customHeight="1" spans="1:15">
      <c r="A24" s="10">
        <v>22</v>
      </c>
      <c r="B24" s="10" t="s">
        <v>42</v>
      </c>
      <c r="C24" s="10" t="s">
        <v>129</v>
      </c>
      <c r="D24" s="11" t="s">
        <v>130</v>
      </c>
      <c r="E24" s="11" t="s">
        <v>62</v>
      </c>
      <c r="F24" s="12">
        <v>1</v>
      </c>
      <c r="G24" s="13">
        <v>44</v>
      </c>
      <c r="H24" s="28">
        <v>2002</v>
      </c>
      <c r="I24" s="31">
        <v>600.6</v>
      </c>
      <c r="J24" s="28">
        <v>1401.4</v>
      </c>
      <c r="K24" s="32">
        <v>44718</v>
      </c>
      <c r="L24" s="26">
        <v>600.6</v>
      </c>
      <c r="M24" s="10" t="s">
        <v>63</v>
      </c>
      <c r="N24" s="11" t="s">
        <v>131</v>
      </c>
      <c r="O24" s="10"/>
    </row>
    <row r="25" s="3" customFormat="1" ht="48" customHeight="1" spans="1:15">
      <c r="A25" s="10">
        <v>23</v>
      </c>
      <c r="B25" s="10" t="s">
        <v>42</v>
      </c>
      <c r="C25" s="10" t="s">
        <v>132</v>
      </c>
      <c r="D25" s="11" t="s">
        <v>133</v>
      </c>
      <c r="E25" s="11" t="s">
        <v>50</v>
      </c>
      <c r="F25" s="12">
        <v>1</v>
      </c>
      <c r="G25" s="13">
        <v>171.24</v>
      </c>
      <c r="H25" s="28">
        <v>7791.42</v>
      </c>
      <c r="I25" s="34">
        <v>2337.42</v>
      </c>
      <c r="J25" s="28">
        <v>5454</v>
      </c>
      <c r="K25" s="32">
        <v>44760</v>
      </c>
      <c r="L25" s="26">
        <v>2337.4</v>
      </c>
      <c r="M25" s="10" t="s">
        <v>51</v>
      </c>
      <c r="N25" s="11" t="s">
        <v>134</v>
      </c>
      <c r="O25" s="10"/>
    </row>
    <row r="26" s="3" customFormat="1" ht="48" customHeight="1" spans="1:15">
      <c r="A26" s="10">
        <v>24</v>
      </c>
      <c r="B26" s="10" t="s">
        <v>42</v>
      </c>
      <c r="C26" s="10" t="s">
        <v>135</v>
      </c>
      <c r="D26" s="11" t="s">
        <v>136</v>
      </c>
      <c r="E26" s="11" t="s">
        <v>74</v>
      </c>
      <c r="F26" s="12">
        <v>1</v>
      </c>
      <c r="G26" s="13">
        <v>760</v>
      </c>
      <c r="H26" s="28">
        <v>34580</v>
      </c>
      <c r="I26" s="31">
        <v>10374</v>
      </c>
      <c r="J26" s="28">
        <v>24206</v>
      </c>
      <c r="K26" s="32">
        <v>44747</v>
      </c>
      <c r="L26" s="26">
        <v>10374</v>
      </c>
      <c r="M26" s="10" t="s">
        <v>136</v>
      </c>
      <c r="N26" s="10">
        <v>1213323933</v>
      </c>
      <c r="O26" s="10"/>
    </row>
    <row r="27" s="3" customFormat="1" ht="48" customHeight="1" spans="1:15">
      <c r="A27" s="10">
        <v>25</v>
      </c>
      <c r="B27" s="10" t="s">
        <v>42</v>
      </c>
      <c r="C27" s="10" t="s">
        <v>137</v>
      </c>
      <c r="D27" s="11" t="s">
        <v>98</v>
      </c>
      <c r="E27" s="11" t="s">
        <v>62</v>
      </c>
      <c r="F27" s="12">
        <v>1</v>
      </c>
      <c r="G27" s="13">
        <v>682</v>
      </c>
      <c r="H27" s="28">
        <v>31031</v>
      </c>
      <c r="I27" s="31">
        <v>9309.3</v>
      </c>
      <c r="J27" s="28">
        <v>21721.7</v>
      </c>
      <c r="K27" s="32">
        <v>44721</v>
      </c>
      <c r="L27" s="26">
        <v>9309.3</v>
      </c>
      <c r="M27" s="10" t="s">
        <v>98</v>
      </c>
      <c r="N27" s="11" t="s">
        <v>138</v>
      </c>
      <c r="O27" s="10"/>
    </row>
    <row r="28" s="3" customFormat="1" ht="48" customHeight="1" spans="1:15">
      <c r="A28" s="10">
        <v>26</v>
      </c>
      <c r="B28" s="10" t="s">
        <v>42</v>
      </c>
      <c r="C28" s="10" t="s">
        <v>139</v>
      </c>
      <c r="D28" s="11" t="s">
        <v>140</v>
      </c>
      <c r="E28" s="11" t="s">
        <v>50</v>
      </c>
      <c r="F28" s="12">
        <v>1</v>
      </c>
      <c r="G28" s="13">
        <v>131.25</v>
      </c>
      <c r="H28" s="28">
        <v>5971.88</v>
      </c>
      <c r="I28" s="34">
        <v>1791.57</v>
      </c>
      <c r="J28" s="28">
        <v>4180.31</v>
      </c>
      <c r="K28" s="32">
        <v>44704</v>
      </c>
      <c r="L28" s="26">
        <v>1791.6</v>
      </c>
      <c r="M28" s="10" t="s">
        <v>51</v>
      </c>
      <c r="N28" s="10" t="s">
        <v>141</v>
      </c>
      <c r="O28" s="10"/>
    </row>
    <row r="29" s="3" customFormat="1" ht="48" customHeight="1" spans="1:15">
      <c r="A29" s="10">
        <v>27</v>
      </c>
      <c r="B29" s="10" t="s">
        <v>42</v>
      </c>
      <c r="C29" s="10" t="s">
        <v>142</v>
      </c>
      <c r="D29" s="11" t="s">
        <v>97</v>
      </c>
      <c r="E29" s="11" t="s">
        <v>62</v>
      </c>
      <c r="F29" s="12">
        <v>1</v>
      </c>
      <c r="G29" s="13">
        <v>82</v>
      </c>
      <c r="H29" s="28">
        <v>3731</v>
      </c>
      <c r="I29" s="31">
        <v>1119.3</v>
      </c>
      <c r="J29" s="28">
        <v>2611.7</v>
      </c>
      <c r="K29" s="32">
        <v>44736</v>
      </c>
      <c r="L29" s="26">
        <v>1119.3</v>
      </c>
      <c r="M29" s="10" t="s">
        <v>98</v>
      </c>
      <c r="N29" s="11" t="s">
        <v>143</v>
      </c>
      <c r="O29" s="10"/>
    </row>
    <row r="30" s="3" customFormat="1" ht="48" customHeight="1" spans="1:15">
      <c r="A30" s="10">
        <v>28</v>
      </c>
      <c r="B30" s="10" t="s">
        <v>42</v>
      </c>
      <c r="C30" s="10" t="s">
        <v>144</v>
      </c>
      <c r="D30" s="11" t="s">
        <v>127</v>
      </c>
      <c r="E30" s="11" t="s">
        <v>145</v>
      </c>
      <c r="F30" s="12">
        <v>1</v>
      </c>
      <c r="G30" s="13">
        <v>66</v>
      </c>
      <c r="H30" s="28">
        <v>3003</v>
      </c>
      <c r="I30" s="31">
        <v>900.9</v>
      </c>
      <c r="J30" s="28">
        <v>2102.1</v>
      </c>
      <c r="K30" s="32">
        <v>44729</v>
      </c>
      <c r="L30" s="26">
        <v>900.9</v>
      </c>
      <c r="M30" s="10" t="s">
        <v>146</v>
      </c>
      <c r="N30" s="10">
        <v>294741259</v>
      </c>
      <c r="O30" s="10"/>
    </row>
    <row r="31" s="3" customFormat="1" ht="48" customHeight="1" spans="1:15">
      <c r="A31" s="10">
        <v>29</v>
      </c>
      <c r="B31" s="10" t="s">
        <v>42</v>
      </c>
      <c r="C31" s="10" t="s">
        <v>147</v>
      </c>
      <c r="D31" s="3" t="s">
        <v>148</v>
      </c>
      <c r="E31" s="11" t="s">
        <v>145</v>
      </c>
      <c r="F31" s="12">
        <v>1</v>
      </c>
      <c r="G31" s="13">
        <v>1690.64</v>
      </c>
      <c r="H31" s="28">
        <v>76924.12</v>
      </c>
      <c r="I31" s="34">
        <v>23077.23</v>
      </c>
      <c r="J31" s="28">
        <v>53846.89</v>
      </c>
      <c r="K31" s="35">
        <v>44798</v>
      </c>
      <c r="L31" s="36">
        <v>77392.22</v>
      </c>
      <c r="M31" s="37" t="s">
        <v>148</v>
      </c>
      <c r="N31" s="37">
        <v>1378726408</v>
      </c>
      <c r="O31" s="37"/>
    </row>
    <row r="32" s="3" customFormat="1" ht="48" customHeight="1" spans="1:15">
      <c r="A32" s="10">
        <v>30</v>
      </c>
      <c r="B32" s="10" t="s">
        <v>42</v>
      </c>
      <c r="C32" s="10" t="s">
        <v>149</v>
      </c>
      <c r="D32" s="11" t="s">
        <v>148</v>
      </c>
      <c r="E32" s="11" t="s">
        <v>112</v>
      </c>
      <c r="F32" s="12">
        <v>1</v>
      </c>
      <c r="G32" s="13">
        <v>2315.96</v>
      </c>
      <c r="H32" s="28">
        <v>105376.18</v>
      </c>
      <c r="I32" s="34">
        <v>31612.86</v>
      </c>
      <c r="J32" s="28">
        <v>73763.32</v>
      </c>
      <c r="K32" s="38"/>
      <c r="L32" s="39"/>
      <c r="M32" s="40"/>
      <c r="N32" s="40"/>
      <c r="O32" s="41"/>
    </row>
    <row r="33" s="3" customFormat="1" ht="48" customHeight="1" spans="1:15">
      <c r="A33" s="10">
        <v>31</v>
      </c>
      <c r="B33" s="10" t="s">
        <v>42</v>
      </c>
      <c r="C33" s="10" t="s">
        <v>150</v>
      </c>
      <c r="D33" s="11" t="s">
        <v>148</v>
      </c>
      <c r="E33" s="11" t="s">
        <v>50</v>
      </c>
      <c r="F33" s="12">
        <v>1</v>
      </c>
      <c r="G33" s="13">
        <v>138.13</v>
      </c>
      <c r="H33" s="28">
        <v>6284.92</v>
      </c>
      <c r="I33" s="31">
        <v>1885.47</v>
      </c>
      <c r="J33" s="28">
        <v>4399.45</v>
      </c>
      <c r="K33" s="38"/>
      <c r="L33" s="39"/>
      <c r="M33" s="40"/>
      <c r="N33" s="40"/>
      <c r="O33" s="41"/>
    </row>
    <row r="34" s="3" customFormat="1" ht="48" customHeight="1" spans="1:15">
      <c r="A34" s="10">
        <v>32</v>
      </c>
      <c r="B34" s="10" t="s">
        <v>42</v>
      </c>
      <c r="C34" s="10" t="s">
        <v>151</v>
      </c>
      <c r="D34" s="11" t="s">
        <v>148</v>
      </c>
      <c r="E34" s="11" t="s">
        <v>85</v>
      </c>
      <c r="F34" s="12">
        <v>1</v>
      </c>
      <c r="G34" s="13">
        <v>1525.03</v>
      </c>
      <c r="H34" s="28">
        <v>69388.87</v>
      </c>
      <c r="I34" s="34">
        <v>20816.67</v>
      </c>
      <c r="J34" s="28">
        <v>48572.2</v>
      </c>
      <c r="K34" s="42"/>
      <c r="L34" s="43"/>
      <c r="M34" s="44"/>
      <c r="N34" s="44"/>
      <c r="O34" s="45"/>
    </row>
    <row r="35" ht="48" customHeight="1" spans="1:15">
      <c r="A35" s="14"/>
      <c r="B35" s="14" t="s">
        <v>25</v>
      </c>
      <c r="C35" s="14"/>
      <c r="D35" s="15"/>
      <c r="E35" s="15"/>
      <c r="F35" s="17">
        <f>SUM(F3:F34)</f>
        <v>142</v>
      </c>
      <c r="G35" s="18">
        <f>SUM(G3:G34)</f>
        <v>16754.35</v>
      </c>
      <c r="H35" s="29">
        <f>SUM(H3:H34)</f>
        <v>762322.97</v>
      </c>
      <c r="I35" s="29">
        <v>228696.88</v>
      </c>
      <c r="J35" s="29">
        <v>533626.09</v>
      </c>
      <c r="K35" s="46"/>
      <c r="L35" s="46"/>
      <c r="M35" s="22"/>
      <c r="N35" s="22"/>
      <c r="O35" s="22"/>
    </row>
  </sheetData>
  <autoFilter ref="A2:O35">
    <extLst/>
  </autoFilter>
  <mergeCells count="6">
    <mergeCell ref="A1:O1"/>
    <mergeCell ref="K31:K34"/>
    <mergeCell ref="L31:L34"/>
    <mergeCell ref="M31:M34"/>
    <mergeCell ref="N31:N34"/>
    <mergeCell ref="O31:O34"/>
  </mergeCells>
  <printOptions horizontalCentered="1"/>
  <pageMargins left="0" right="0" top="0.393700787401575" bottom="0.393700787401575" header="0.511811023622047" footer="0.118110236220472"/>
  <pageSetup paperSize="9" scale="75" orientation="landscape" verticalDpi="300"/>
  <headerFooter alignWithMargins="0" scaleWithDoc="0">
    <oddFooter>&amp;C第 &amp;P 页，共 &amp;N 页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workbookViewId="0">
      <pane ySplit="2" topLeftCell="A7" activePane="bottomLeft" state="frozen"/>
      <selection/>
      <selection pane="bottomLeft" activeCell="I3" sqref="I3:I11"/>
    </sheetView>
  </sheetViews>
  <sheetFormatPr defaultColWidth="14.75" defaultRowHeight="39" customHeight="1"/>
  <cols>
    <col min="1" max="1" width="4" style="3" customWidth="1"/>
    <col min="2" max="2" width="7.625" style="3" customWidth="1"/>
    <col min="3" max="3" width="11.75" style="23" customWidth="1"/>
    <col min="4" max="4" width="16.875" style="23" customWidth="1"/>
    <col min="5" max="5" width="16.625" style="3" customWidth="1"/>
    <col min="6" max="6" width="4.125" style="24" customWidth="1"/>
    <col min="7" max="10" width="10.375" style="25" customWidth="1"/>
    <col min="11" max="11" width="10.25" style="4" customWidth="1"/>
    <col min="12" max="13" width="10.5" style="4" customWidth="1"/>
    <col min="14" max="14" width="12.625" style="4" customWidth="1"/>
    <col min="15" max="15" width="15" style="4" customWidth="1"/>
    <col min="16" max="16384" width="14.75" style="4"/>
  </cols>
  <sheetData>
    <row r="1" s="1" customFormat="1" ht="54" customHeight="1" spans="1:15">
      <c r="A1" s="5" t="s">
        <v>152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2" customFormat="1" ht="48" customHeight="1" spans="1:15">
      <c r="A2" s="6" t="s">
        <v>28</v>
      </c>
      <c r="B2" s="6" t="s">
        <v>29</v>
      </c>
      <c r="C2" s="7" t="s">
        <v>153</v>
      </c>
      <c r="D2" s="7" t="s">
        <v>154</v>
      </c>
      <c r="E2" s="6" t="s">
        <v>30</v>
      </c>
      <c r="F2" s="8" t="s">
        <v>155</v>
      </c>
      <c r="G2" s="9" t="s">
        <v>156</v>
      </c>
      <c r="H2" s="9" t="s">
        <v>34</v>
      </c>
      <c r="I2" s="9" t="s">
        <v>35</v>
      </c>
      <c r="J2" s="19" t="s">
        <v>36</v>
      </c>
      <c r="K2" s="20" t="s">
        <v>37</v>
      </c>
      <c r="L2" s="20" t="s">
        <v>38</v>
      </c>
      <c r="M2" s="20" t="s">
        <v>39</v>
      </c>
      <c r="N2" s="20" t="s">
        <v>40</v>
      </c>
      <c r="O2" s="20" t="s">
        <v>41</v>
      </c>
    </row>
    <row r="3" s="3" customFormat="1" ht="48" customHeight="1" spans="1:15">
      <c r="A3" s="10">
        <v>1</v>
      </c>
      <c r="B3" s="10" t="s">
        <v>42</v>
      </c>
      <c r="C3" s="11" t="s">
        <v>157</v>
      </c>
      <c r="D3" s="11" t="s">
        <v>145</v>
      </c>
      <c r="E3" s="11" t="s">
        <v>158</v>
      </c>
      <c r="F3" s="12">
        <v>1</v>
      </c>
      <c r="G3" s="13">
        <v>140</v>
      </c>
      <c r="H3" s="13">
        <v>4200</v>
      </c>
      <c r="I3" s="13">
        <v>1260</v>
      </c>
      <c r="J3" s="13">
        <v>2940</v>
      </c>
      <c r="K3" s="21">
        <v>44729</v>
      </c>
      <c r="L3" s="26">
        <v>1260</v>
      </c>
      <c r="M3" s="11" t="s">
        <v>157</v>
      </c>
      <c r="N3" s="11" t="s">
        <v>159</v>
      </c>
      <c r="O3" s="10"/>
    </row>
    <row r="4" s="3" customFormat="1" ht="48" customHeight="1" spans="1:15">
      <c r="A4" s="10">
        <v>2</v>
      </c>
      <c r="B4" s="10" t="s">
        <v>42</v>
      </c>
      <c r="C4" s="11" t="s">
        <v>120</v>
      </c>
      <c r="D4" s="11" t="s">
        <v>160</v>
      </c>
      <c r="E4" s="11" t="s">
        <v>161</v>
      </c>
      <c r="F4" s="12">
        <v>1</v>
      </c>
      <c r="G4" s="13">
        <v>10</v>
      </c>
      <c r="H4" s="13">
        <v>300</v>
      </c>
      <c r="I4" s="13">
        <v>90</v>
      </c>
      <c r="J4" s="13">
        <v>210</v>
      </c>
      <c r="K4" s="21" t="s">
        <v>162</v>
      </c>
      <c r="L4" s="26">
        <v>3212</v>
      </c>
      <c r="M4" s="11" t="s">
        <v>51</v>
      </c>
      <c r="N4" s="11" t="s">
        <v>122</v>
      </c>
      <c r="O4" s="10" t="s">
        <v>163</v>
      </c>
    </row>
    <row r="5" s="3" customFormat="1" ht="48" customHeight="1" spans="1:15">
      <c r="A5" s="10">
        <v>3</v>
      </c>
      <c r="B5" s="10" t="s">
        <v>42</v>
      </c>
      <c r="C5" s="11" t="s">
        <v>140</v>
      </c>
      <c r="D5" s="11" t="s">
        <v>160</v>
      </c>
      <c r="E5" s="11" t="s">
        <v>164</v>
      </c>
      <c r="F5" s="12">
        <v>1</v>
      </c>
      <c r="G5" s="13">
        <v>33</v>
      </c>
      <c r="H5" s="13">
        <v>990</v>
      </c>
      <c r="I5" s="13">
        <v>297</v>
      </c>
      <c r="J5" s="13">
        <v>693</v>
      </c>
      <c r="K5" s="21">
        <v>44726</v>
      </c>
      <c r="L5" s="26">
        <v>297</v>
      </c>
      <c r="M5" s="11" t="s">
        <v>51</v>
      </c>
      <c r="N5" s="11" t="s">
        <v>165</v>
      </c>
      <c r="O5" s="10"/>
    </row>
    <row r="6" s="3" customFormat="1" ht="48" customHeight="1" spans="1:15">
      <c r="A6" s="10">
        <v>4</v>
      </c>
      <c r="B6" s="10" t="s">
        <v>42</v>
      </c>
      <c r="C6" s="11" t="s">
        <v>166</v>
      </c>
      <c r="D6" s="11" t="s">
        <v>167</v>
      </c>
      <c r="E6" s="11" t="s">
        <v>168</v>
      </c>
      <c r="F6" s="12">
        <v>1</v>
      </c>
      <c r="G6" s="13">
        <v>85</v>
      </c>
      <c r="H6" s="13">
        <v>2550</v>
      </c>
      <c r="I6" s="13">
        <v>765</v>
      </c>
      <c r="J6" s="13">
        <v>1785</v>
      </c>
      <c r="K6" s="21">
        <v>44726</v>
      </c>
      <c r="L6" s="26">
        <v>765</v>
      </c>
      <c r="M6" s="11" t="s">
        <v>157</v>
      </c>
      <c r="N6" s="11" t="s">
        <v>169</v>
      </c>
      <c r="O6" s="10"/>
    </row>
    <row r="7" s="3" customFormat="1" ht="48" customHeight="1" spans="1:15">
      <c r="A7" s="10">
        <v>5</v>
      </c>
      <c r="B7" s="10" t="s">
        <v>42</v>
      </c>
      <c r="C7" s="11" t="s">
        <v>170</v>
      </c>
      <c r="D7" s="11" t="s">
        <v>167</v>
      </c>
      <c r="E7" s="11" t="s">
        <v>171</v>
      </c>
      <c r="F7" s="12">
        <v>1</v>
      </c>
      <c r="G7" s="13">
        <v>110</v>
      </c>
      <c r="H7" s="13">
        <v>3300</v>
      </c>
      <c r="I7" s="13">
        <v>990</v>
      </c>
      <c r="J7" s="13">
        <v>2310</v>
      </c>
      <c r="K7" s="21">
        <v>44728</v>
      </c>
      <c r="L7" s="26">
        <v>990</v>
      </c>
      <c r="M7" s="10" t="s">
        <v>172</v>
      </c>
      <c r="N7" s="11" t="s">
        <v>173</v>
      </c>
      <c r="O7" s="10"/>
    </row>
    <row r="8" s="3" customFormat="1" ht="48" customHeight="1" spans="1:15">
      <c r="A8" s="10">
        <v>6</v>
      </c>
      <c r="B8" s="10" t="s">
        <v>42</v>
      </c>
      <c r="C8" s="11" t="s">
        <v>157</v>
      </c>
      <c r="D8" s="11" t="s">
        <v>174</v>
      </c>
      <c r="E8" s="11" t="s">
        <v>175</v>
      </c>
      <c r="F8" s="12">
        <v>1</v>
      </c>
      <c r="G8" s="13">
        <v>240</v>
      </c>
      <c r="H8" s="13">
        <v>7200</v>
      </c>
      <c r="I8" s="13">
        <v>2160</v>
      </c>
      <c r="J8" s="13">
        <v>5040</v>
      </c>
      <c r="K8" s="21">
        <v>44726</v>
      </c>
      <c r="L8" s="26">
        <v>2160</v>
      </c>
      <c r="M8" s="10" t="s">
        <v>157</v>
      </c>
      <c r="N8" s="11" t="s">
        <v>176</v>
      </c>
      <c r="O8" s="10"/>
    </row>
    <row r="9" s="3" customFormat="1" ht="48" customHeight="1" spans="1:15">
      <c r="A9" s="10">
        <v>7</v>
      </c>
      <c r="B9" s="10" t="s">
        <v>42</v>
      </c>
      <c r="C9" s="11" t="s">
        <v>127</v>
      </c>
      <c r="D9" s="11" t="s">
        <v>177</v>
      </c>
      <c r="E9" s="11" t="s">
        <v>178</v>
      </c>
      <c r="F9" s="12">
        <v>1</v>
      </c>
      <c r="G9" s="13">
        <v>150</v>
      </c>
      <c r="H9" s="13">
        <v>4500</v>
      </c>
      <c r="I9" s="13">
        <v>1350</v>
      </c>
      <c r="J9" s="13">
        <v>3150</v>
      </c>
      <c r="K9" s="21">
        <v>44746</v>
      </c>
      <c r="L9" s="26">
        <v>1350</v>
      </c>
      <c r="M9" s="10" t="s">
        <v>179</v>
      </c>
      <c r="N9" s="10" t="s">
        <v>180</v>
      </c>
      <c r="O9" s="10"/>
    </row>
    <row r="10" s="3" customFormat="1" ht="48" customHeight="1" spans="1:15">
      <c r="A10" s="10">
        <v>8</v>
      </c>
      <c r="B10" s="10" t="s">
        <v>42</v>
      </c>
      <c r="C10" s="11" t="s">
        <v>80</v>
      </c>
      <c r="D10" s="11" t="s">
        <v>45</v>
      </c>
      <c r="E10" s="11" t="s">
        <v>181</v>
      </c>
      <c r="F10" s="12">
        <v>1</v>
      </c>
      <c r="G10" s="13">
        <v>180.6</v>
      </c>
      <c r="H10" s="13">
        <v>5418</v>
      </c>
      <c r="I10" s="13">
        <v>1625.4</v>
      </c>
      <c r="J10" s="13">
        <v>3792.6</v>
      </c>
      <c r="K10" s="21">
        <v>44782</v>
      </c>
      <c r="L10" s="26">
        <v>2902.5</v>
      </c>
      <c r="M10" s="10" t="s">
        <v>81</v>
      </c>
      <c r="N10" s="11" t="s">
        <v>182</v>
      </c>
      <c r="O10" s="10" t="s">
        <v>183</v>
      </c>
    </row>
    <row r="11" s="3" customFormat="1" ht="48" customHeight="1" spans="1:15">
      <c r="A11" s="10">
        <v>9</v>
      </c>
      <c r="B11" s="10" t="s">
        <v>42</v>
      </c>
      <c r="C11" s="11" t="s">
        <v>157</v>
      </c>
      <c r="D11" s="11" t="s">
        <v>145</v>
      </c>
      <c r="E11" s="11" t="s">
        <v>184</v>
      </c>
      <c r="F11" s="12">
        <v>1</v>
      </c>
      <c r="G11" s="13">
        <v>202.2</v>
      </c>
      <c r="H11" s="13">
        <v>6066</v>
      </c>
      <c r="I11" s="13">
        <v>1819.8</v>
      </c>
      <c r="J11" s="13">
        <v>4246.2</v>
      </c>
      <c r="K11" s="21">
        <v>44797</v>
      </c>
      <c r="L11" s="26">
        <v>2839.5</v>
      </c>
      <c r="M11" s="10" t="s">
        <v>57</v>
      </c>
      <c r="N11" s="11" t="s">
        <v>185</v>
      </c>
      <c r="O11" s="10" t="s">
        <v>186</v>
      </c>
    </row>
    <row r="12" ht="48" customHeight="1" spans="1:15">
      <c r="A12" s="14"/>
      <c r="B12" s="14" t="s">
        <v>25</v>
      </c>
      <c r="C12" s="15"/>
      <c r="D12" s="15"/>
      <c r="E12" s="16"/>
      <c r="F12" s="17">
        <f>SUM(F3:F11)</f>
        <v>9</v>
      </c>
      <c r="G12" s="18">
        <f>SUM(G3:G11)</f>
        <v>1150.8</v>
      </c>
      <c r="H12" s="18">
        <f>SUM(H3:H11)</f>
        <v>34524</v>
      </c>
      <c r="I12" s="18">
        <f>SUM(I3:I11)</f>
        <v>10357.2</v>
      </c>
      <c r="J12" s="18">
        <f>SUM(J3:J11)</f>
        <v>24166.8</v>
      </c>
      <c r="K12" s="22"/>
      <c r="L12" s="22"/>
      <c r="M12" s="22"/>
      <c r="N12" s="22"/>
      <c r="O12" s="22"/>
    </row>
  </sheetData>
  <autoFilter ref="A2:O12">
    <extLst/>
  </autoFilter>
  <mergeCells count="1">
    <mergeCell ref="A1:O1"/>
  </mergeCells>
  <printOptions horizontalCentered="1"/>
  <pageMargins left="0" right="0" top="0.393700787401575" bottom="0.393700787401575" header="0.511811023622047" footer="0.118110236220472"/>
  <pageSetup paperSize="9" scale="75" orientation="landscape" verticalDpi="300"/>
  <headerFooter alignWithMargins="0" scaleWithDoc="0">
    <oddFooter>&amp;C第 &amp;P 页，共 &amp;N 页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"/>
  <sheetViews>
    <sheetView workbookViewId="0">
      <selection activeCell="J6" sqref="J6:K6"/>
    </sheetView>
  </sheetViews>
  <sheetFormatPr defaultColWidth="14.75" defaultRowHeight="39" customHeight="1" outlineLevelRow="4"/>
  <cols>
    <col min="1" max="1" width="4" customWidth="1"/>
    <col min="2" max="2" width="7.625" customWidth="1"/>
    <col min="3" max="3" width="11.75" customWidth="1"/>
    <col min="4" max="4" width="16.875" customWidth="1"/>
    <col min="5" max="5" width="18" customWidth="1"/>
    <col min="6" max="6" width="9.75" customWidth="1"/>
    <col min="7" max="10" width="10.375" customWidth="1"/>
    <col min="11" max="11" width="10.25" customWidth="1"/>
    <col min="12" max="13" width="10.5" customWidth="1"/>
    <col min="14" max="14" width="12.625" customWidth="1"/>
    <col min="15" max="15" width="10.625" customWidth="1"/>
  </cols>
  <sheetData>
    <row r="1" s="1" customFormat="1" customHeight="1" spans="1:15">
      <c r="A1" s="5" t="s">
        <v>187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2" customFormat="1" customHeight="1" spans="1:15">
      <c r="A2" s="6" t="s">
        <v>28</v>
      </c>
      <c r="B2" s="6" t="s">
        <v>29</v>
      </c>
      <c r="C2" s="7" t="s">
        <v>153</v>
      </c>
      <c r="D2" s="7" t="s">
        <v>154</v>
      </c>
      <c r="E2" s="6" t="s">
        <v>30</v>
      </c>
      <c r="F2" s="8" t="s">
        <v>155</v>
      </c>
      <c r="G2" s="9" t="s">
        <v>156</v>
      </c>
      <c r="H2" s="9" t="s">
        <v>34</v>
      </c>
      <c r="I2" s="9" t="s">
        <v>35</v>
      </c>
      <c r="J2" s="19" t="s">
        <v>36</v>
      </c>
      <c r="K2" s="20" t="s">
        <v>37</v>
      </c>
      <c r="L2" s="20" t="s">
        <v>38</v>
      </c>
      <c r="M2" s="20" t="s">
        <v>39</v>
      </c>
      <c r="N2" s="20" t="s">
        <v>40</v>
      </c>
      <c r="O2" s="20" t="s">
        <v>41</v>
      </c>
    </row>
    <row r="3" s="3" customFormat="1" customHeight="1" spans="1:15">
      <c r="A3" s="10">
        <v>1</v>
      </c>
      <c r="B3" s="10" t="s">
        <v>42</v>
      </c>
      <c r="C3" s="11" t="s">
        <v>157</v>
      </c>
      <c r="D3" s="11" t="s">
        <v>145</v>
      </c>
      <c r="E3" s="11" t="s">
        <v>188</v>
      </c>
      <c r="F3" s="12">
        <v>1</v>
      </c>
      <c r="G3" s="13">
        <v>61.8</v>
      </c>
      <c r="H3" s="13">
        <v>3399</v>
      </c>
      <c r="I3" s="13">
        <v>1019.7</v>
      </c>
      <c r="J3" s="13">
        <v>2379.3</v>
      </c>
      <c r="K3" s="21" t="s">
        <v>189</v>
      </c>
      <c r="L3" s="10">
        <v>2839.5</v>
      </c>
      <c r="M3" s="11" t="s">
        <v>57</v>
      </c>
      <c r="N3" s="11" t="s">
        <v>182</v>
      </c>
      <c r="O3" s="10" t="s">
        <v>190</v>
      </c>
    </row>
    <row r="4" s="3" customFormat="1" customHeight="1" spans="1:15">
      <c r="A4" s="10">
        <v>2</v>
      </c>
      <c r="B4" s="10" t="s">
        <v>42</v>
      </c>
      <c r="C4" s="11" t="s">
        <v>80</v>
      </c>
      <c r="D4" s="11" t="s">
        <v>45</v>
      </c>
      <c r="E4" s="11" t="s">
        <v>191</v>
      </c>
      <c r="F4" s="12">
        <v>1</v>
      </c>
      <c r="G4" s="13">
        <v>77.4</v>
      </c>
      <c r="H4" s="13">
        <v>4257</v>
      </c>
      <c r="I4" s="13">
        <v>1277.1</v>
      </c>
      <c r="J4" s="13">
        <v>2979.9</v>
      </c>
      <c r="K4" s="21">
        <v>44782</v>
      </c>
      <c r="L4" s="10">
        <v>2902.5</v>
      </c>
      <c r="M4" s="10" t="s">
        <v>81</v>
      </c>
      <c r="N4" s="11" t="s">
        <v>185</v>
      </c>
      <c r="O4" s="10" t="s">
        <v>192</v>
      </c>
    </row>
    <row r="5" s="4" customFormat="1" customHeight="1" spans="1:15">
      <c r="A5" s="14"/>
      <c r="B5" s="14" t="s">
        <v>25</v>
      </c>
      <c r="C5" s="15"/>
      <c r="D5" s="15"/>
      <c r="E5" s="16"/>
      <c r="F5" s="17">
        <f>SUM(F3:F4)</f>
        <v>2</v>
      </c>
      <c r="G5" s="18">
        <f>SUM(G3:G4)</f>
        <v>139.2</v>
      </c>
      <c r="H5" s="18">
        <f>SUM(H3:H4)</f>
        <v>7656</v>
      </c>
      <c r="I5" s="18">
        <f>SUM(I3:I4)</f>
        <v>2296.8</v>
      </c>
      <c r="J5" s="18">
        <f>SUM(J3:J4)</f>
        <v>5359.2</v>
      </c>
      <c r="K5" s="22"/>
      <c r="L5" s="22"/>
      <c r="M5" s="22"/>
      <c r="N5" s="22"/>
      <c r="O5" s="22"/>
    </row>
  </sheetData>
  <mergeCells count="1">
    <mergeCell ref="A1:O1"/>
  </mergeCells>
  <printOptions horizontalCentered="1"/>
  <pageMargins left="0" right="0" top="0.748031496062992" bottom="0.748031496062992" header="0.31496062992126" footer="0.31496062992126"/>
  <pageSetup paperSize="9" scale="75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 </vt:lpstr>
      <vt:lpstr>水稻完全成本保险</vt:lpstr>
      <vt:lpstr>大豆种植保险</vt:lpstr>
      <vt:lpstr>玉米完成成本保险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revision>1</cp:revision>
  <dcterms:created xsi:type="dcterms:W3CDTF">1996-12-17T01:32:00Z</dcterms:created>
  <cp:lastPrinted>2022-10-11T08:46:00Z</cp:lastPrinted>
  <dcterms:modified xsi:type="dcterms:W3CDTF">2022-11-08T08:50:26Z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2052-11.8.2.11500</vt:lpwstr>
  </property>
  <property fmtid="{D5CDD505-2E9C-101B-9397-08002B2CF9AE}" pid="3" name="KSOReadingLayout">
    <vt:bool>false</vt:bool>
  </property>
  <property fmtid="{D5CDD505-2E9C-101B-9397-08002B2CF9AE}" pid="4" name="ICV">
    <vt:lpwstr>41E574159C814BE8974B77FCABE019C5</vt:lpwstr>
  </property>
</Properties>
</file>