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单位" sheetId="1" r:id="rId1"/>
    <sheet name="Sheet1" sheetId="2" r:id="rId2"/>
  </sheets>
  <definedNames>
    <definedName name="_xlnm.Print_Titles" localSheetId="0">项目单位!$2:$3</definedName>
  </definedNames>
  <calcPr calcId="144525"/>
</workbook>
</file>

<file path=xl/sharedStrings.xml><?xml version="1.0" encoding="utf-8"?>
<sst xmlns="http://schemas.openxmlformats.org/spreadsheetml/2006/main" count="111" uniqueCount="72">
  <si>
    <t>附件</t>
  </si>
  <si>
    <t xml:space="preserve"> 2020年12月新增专项债券资金使用情况统计表</t>
  </si>
  <si>
    <t>地区/单位：</t>
  </si>
  <si>
    <t>单位：亿元</t>
  </si>
  <si>
    <t>地区编码</t>
  </si>
  <si>
    <t>债券名称</t>
  </si>
  <si>
    <t>债券项目名称</t>
  </si>
  <si>
    <t>债券
额度</t>
  </si>
  <si>
    <t>债券发行  日期</t>
  </si>
  <si>
    <t>财政部门填报内容</t>
  </si>
  <si>
    <t>项目单位填报内容</t>
  </si>
  <si>
    <t>备注</t>
  </si>
  <si>
    <r>
      <rPr>
        <b/>
        <sz val="12"/>
        <color theme="1"/>
        <rFont val="黑体"/>
        <charset val="134"/>
      </rPr>
      <t>财政已 拨付</t>
    </r>
    <r>
      <rPr>
        <b/>
        <sz val="12"/>
        <color rgb="FFFF0000"/>
        <rFont val="黑体"/>
        <charset val="134"/>
      </rPr>
      <t>（本批）</t>
    </r>
    <r>
      <rPr>
        <b/>
        <sz val="12"/>
        <color theme="1"/>
        <rFont val="黑体"/>
        <charset val="134"/>
      </rPr>
      <t>债券 资金</t>
    </r>
  </si>
  <si>
    <t>财政未拨付债券资金</t>
  </si>
  <si>
    <t>项目     总投资</t>
  </si>
  <si>
    <t>项目已    完成投资</t>
  </si>
  <si>
    <r>
      <rPr>
        <b/>
        <sz val="12"/>
        <color theme="1"/>
        <rFont val="黑体"/>
        <charset val="134"/>
      </rPr>
      <t>已收到债券资金</t>
    </r>
    <r>
      <rPr>
        <b/>
        <sz val="12"/>
        <color rgb="FFFF0000"/>
        <rFont val="黑体"/>
        <charset val="134"/>
      </rPr>
      <t>（只填写本批债券收到金额）</t>
    </r>
  </si>
  <si>
    <r>
      <rPr>
        <b/>
        <sz val="12"/>
        <color theme="1"/>
        <rFont val="黑体"/>
        <charset val="134"/>
      </rPr>
      <t>已使用债券资金</t>
    </r>
    <r>
      <rPr>
        <b/>
        <sz val="12"/>
        <color rgb="FFFF0000"/>
        <rFont val="黑体"/>
        <charset val="134"/>
      </rPr>
      <t>（只填写使用本批债券金额）</t>
    </r>
  </si>
  <si>
    <r>
      <rPr>
        <b/>
        <sz val="12"/>
        <color theme="1"/>
        <rFont val="黑体"/>
        <charset val="134"/>
      </rPr>
      <t>未使用债券资金</t>
    </r>
    <r>
      <rPr>
        <b/>
        <sz val="12"/>
        <color rgb="FFFF0000"/>
        <rFont val="黑体"/>
        <charset val="134"/>
      </rPr>
      <t>（只填写本批债券中未使用的金额）</t>
    </r>
  </si>
  <si>
    <t>金额</t>
  </si>
  <si>
    <t>未拨付原因</t>
  </si>
  <si>
    <t>拨付计划</t>
  </si>
  <si>
    <t>未使用原因</t>
  </si>
  <si>
    <t>使用计划</t>
  </si>
  <si>
    <t>合计</t>
  </si>
  <si>
    <t>东盛佳苑安置房项目</t>
  </si>
  <si>
    <t>2020年江苏省棚改专项债券（一期）-2020年江苏省政府专项债券（十期）</t>
  </si>
  <si>
    <t>2020-10-16</t>
  </si>
  <si>
    <t>债券资金已拨付到兴东财政所，按支付进度拨给项目单位</t>
  </si>
  <si>
    <t>施工总承包单位支付合同总价20%的工程款计2800万，供电管沟支付200万，预计春节前支付2800万。</t>
  </si>
  <si>
    <t>南通市通州区先锋街道棚户区改造项目（秦家埭四期）</t>
  </si>
  <si>
    <t>工程未到支付时间</t>
  </si>
  <si>
    <t>用于秦家埭四期安置房项目建设</t>
  </si>
  <si>
    <t>南通市金沙湾医学综合体（一期）建设项目</t>
  </si>
  <si>
    <t>2020年江苏省城乡建设专项债券（七期）-2020年江苏省政府专项债券（九期）</t>
  </si>
  <si>
    <t>2020-05-28</t>
  </si>
  <si>
    <t>当前中医院迁建项目仍处于前期报建工作，暂未进场施工，前期相关招投标工作在逐步推进，暂未结算有关费用，12月开始将会支付部分设计费、围墙建设等费用</t>
  </si>
  <si>
    <t>2021年6月前使用</t>
  </si>
  <si>
    <t>南通市通州区城乡水环境质量提升</t>
  </si>
  <si>
    <t>2020年江苏省城乡建设专项债券（四期）-2020年江苏省政府专项债券（五期）</t>
  </si>
  <si>
    <t>2020-05-12</t>
  </si>
  <si>
    <t>未到支付节点</t>
  </si>
  <si>
    <t>根据施工进度，支付债券资金</t>
  </si>
  <si>
    <t>通州区学前教育惠民提升二期工程</t>
  </si>
  <si>
    <t>施工进度未达到付款节点，未能支付</t>
  </si>
  <si>
    <t>通州区城区水环境提升项目</t>
  </si>
  <si>
    <t>河道整治招标工程未到付款节点</t>
  </si>
  <si>
    <t>南通市通州区金沙殡仪馆升级改造</t>
  </si>
  <si>
    <t>2020年江苏省城乡建设专项债券（三期）-2020年江苏省政府专项债券（三期）</t>
  </si>
  <si>
    <t>2020-01-13</t>
  </si>
  <si>
    <t>于今年春节前再支付0.35亿工程款。该项目因不可预计的疫情及群众问题短暂停工，于7月重新恢复施工，因此实际支付进度晚于年初计划。</t>
  </si>
  <si>
    <t>南通中宏环境发展有限公司通州区城乡环卫一体化项目</t>
  </si>
  <si>
    <t>建筑垃圾处置中心工程未到付款时间节点</t>
  </si>
  <si>
    <t>南通市通州区益民水处理有限公司二分厂提标扩容项目</t>
  </si>
  <si>
    <t>于2021年春节前支付0.1464亿工程款。</t>
  </si>
  <si>
    <t>通甲路下穿宁启铁路扩建工程</t>
  </si>
  <si>
    <t>2019年江苏省城乡建设专项债券（三期）-2019年江苏省政府专项债券（六期）</t>
  </si>
  <si>
    <t>2019-03-15</t>
  </si>
  <si>
    <t>南通市通州区金东新城初中、小学和幼儿园</t>
  </si>
  <si>
    <t>G345南通东城景观绿化工程</t>
  </si>
  <si>
    <t>南通港天生港区横港沙作业区液体化工码头工程</t>
  </si>
  <si>
    <t>G345国道下穿宁启和沪通铁路立交桥工程</t>
  </si>
  <si>
    <t>城北大道东段</t>
  </si>
  <si>
    <t>镇村污水处理</t>
  </si>
  <si>
    <t>江海大道北侧、希望路东侧地块土地储备项目</t>
  </si>
  <si>
    <t>2019年江苏省土地储备专项债券（二期）-2019年江苏省政府专项债券（二期）</t>
  </si>
  <si>
    <t>银河西路北侧、金富路西侧地块土地储备项目</t>
  </si>
  <si>
    <t>银河路南侧、尚德路西侧地块土地储备项目</t>
  </si>
  <si>
    <t>朝霞路北侧、尚德路东侧地块土地储备项目</t>
  </si>
  <si>
    <t>朝霞路北侧、尚德路西侧地块土地储备项目</t>
  </si>
  <si>
    <t>碧华路北侧、尚德路西侧地块土地储备项目</t>
  </si>
  <si>
    <t>备注：1.本表统计范围为2019年及以后年度已发行的新增专项债券项目；
            2.“财政部门填报内容”省有关单位无需填列；
            3. “未拨付原因”和“未使用原因”请用文字详细表述。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</si>
</sst>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rgb="FFFF0000"/>
      <name val="等线"/>
      <charset val="134"/>
      <scheme val="minor"/>
    </font>
    <font>
      <sz val="12"/>
      <color theme="1"/>
      <name val="方正黑体_GBK"/>
      <charset val="134"/>
    </font>
    <font>
      <sz val="20"/>
      <color theme="1"/>
      <name val="方正大标宋_GBK"/>
      <charset val="134"/>
    </font>
    <font>
      <sz val="11"/>
      <color theme="1"/>
      <name val="方正楷体_GBK"/>
      <charset val="134"/>
    </font>
    <font>
      <b/>
      <sz val="12"/>
      <color theme="1"/>
      <name val="黑体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2"/>
      <color rgb="FFFF0000"/>
      <name val="方正仿宋_GBK"/>
      <charset val="134"/>
    </font>
    <font>
      <sz val="12"/>
      <name val="方正仿宋_GBK"/>
      <charset val="134"/>
    </font>
    <font>
      <sz val="12"/>
      <color theme="1"/>
      <name val="方正楷体_GBK"/>
      <charset val="134"/>
    </font>
    <font>
      <b/>
      <sz val="12"/>
      <color theme="1"/>
      <name val="Times New Roman"/>
      <charset val="134"/>
    </font>
    <font>
      <sz val="12"/>
      <color theme="1"/>
      <name val="黑体"/>
      <charset val="134"/>
    </font>
    <font>
      <sz val="11"/>
      <color theme="1"/>
      <name val="方正仿宋_GBK"/>
      <charset val="134"/>
    </font>
    <font>
      <sz val="11"/>
      <color rgb="FFFF0000"/>
      <name val="方正仿宋_GBK"/>
      <charset val="134"/>
    </font>
    <font>
      <sz val="8"/>
      <color rgb="FFFF0000"/>
      <name val="方正仿宋_GBK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8" borderId="18" applyNumberFormat="0" applyAlignment="0" applyProtection="0">
      <alignment vertical="center"/>
    </xf>
    <xf numFmtId="0" fontId="24" fillId="8" borderId="19" applyNumberFormat="0" applyAlignment="0" applyProtection="0">
      <alignment vertical="center"/>
    </xf>
    <xf numFmtId="0" fontId="31" fillId="29" borderId="22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Fill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Fill="1" applyBorder="1"/>
    <xf numFmtId="0" fontId="15" fillId="0" borderId="2" xfId="0" applyFont="1" applyFill="1" applyBorder="1"/>
    <xf numFmtId="0" fontId="16" fillId="0" borderId="2" xfId="0" applyFont="1" applyFill="1" applyBorder="1" applyAlignment="1">
      <alignment horizontal="left" vertical="top" wrapText="1"/>
    </xf>
    <xf numFmtId="0" fontId="0" fillId="0" borderId="2" xfId="0" applyFill="1" applyBorder="1"/>
    <xf numFmtId="0" fontId="11" fillId="0" borderId="0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topLeftCell="C1" workbookViewId="0">
      <selection activeCell="F11" sqref="F11"/>
    </sheetView>
  </sheetViews>
  <sheetFormatPr defaultColWidth="9" defaultRowHeight="13.5"/>
  <cols>
    <col min="1" max="1" width="10.375" customWidth="1"/>
    <col min="2" max="2" width="46.875" customWidth="1"/>
    <col min="3" max="3" width="38.75" customWidth="1"/>
    <col min="4" max="4" width="6.75" style="4" customWidth="1"/>
    <col min="5" max="5" width="12.25" customWidth="1"/>
    <col min="6" max="6" width="8.125" customWidth="1"/>
    <col min="7" max="7" width="4.875" customWidth="1"/>
    <col min="8" max="8" width="19.125" customWidth="1"/>
    <col min="9" max="9" width="10.5" customWidth="1"/>
    <col min="10" max="10" width="7" customWidth="1"/>
    <col min="11" max="11" width="9.125" customWidth="1"/>
    <col min="12" max="12" width="8.375" customWidth="1"/>
    <col min="13" max="13" width="8.125" customWidth="1"/>
    <col min="14" max="14" width="8" customWidth="1"/>
    <col min="15" max="15" width="32.625" customWidth="1"/>
    <col min="16" max="16" width="29.5" customWidth="1"/>
    <col min="17" max="17" width="4.75" customWidth="1"/>
  </cols>
  <sheetData>
    <row r="1" ht="15.75" spans="1:1">
      <c r="A1" s="5" t="s">
        <v>0</v>
      </c>
    </row>
    <row r="2" ht="50.1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23.25" customHeight="1" spans="1:17">
      <c r="A3" s="7" t="s">
        <v>2</v>
      </c>
      <c r="B3" s="8"/>
      <c r="C3" s="6"/>
      <c r="D3" s="6"/>
      <c r="E3" s="6"/>
      <c r="F3" s="6"/>
      <c r="G3" s="8"/>
      <c r="H3" s="8"/>
      <c r="I3" s="8"/>
      <c r="J3" s="8"/>
      <c r="K3" s="6"/>
      <c r="L3" s="6"/>
      <c r="M3" s="6"/>
      <c r="N3" s="6"/>
      <c r="O3" s="6"/>
      <c r="Q3" s="34" t="s">
        <v>3</v>
      </c>
    </row>
    <row r="4" ht="21.75" customHeight="1" spans="1:17">
      <c r="A4" s="9" t="s">
        <v>4</v>
      </c>
      <c r="B4" s="9" t="s">
        <v>5</v>
      </c>
      <c r="C4" s="9" t="s">
        <v>6</v>
      </c>
      <c r="D4" s="10" t="s">
        <v>7</v>
      </c>
      <c r="E4" s="10" t="s">
        <v>8</v>
      </c>
      <c r="F4" s="11" t="s">
        <v>9</v>
      </c>
      <c r="G4" s="12"/>
      <c r="H4" s="12"/>
      <c r="I4" s="24"/>
      <c r="J4" s="25" t="s">
        <v>10</v>
      </c>
      <c r="K4" s="12"/>
      <c r="L4" s="12"/>
      <c r="M4" s="12"/>
      <c r="N4" s="12"/>
      <c r="O4" s="12"/>
      <c r="P4" s="12"/>
      <c r="Q4" s="35" t="s">
        <v>11</v>
      </c>
    </row>
    <row r="5" s="1" customFormat="1" ht="30.75" customHeight="1" spans="1:17">
      <c r="A5" s="9"/>
      <c r="B5" s="9"/>
      <c r="C5" s="9"/>
      <c r="D5" s="10"/>
      <c r="E5" s="10"/>
      <c r="F5" s="13" t="s">
        <v>12</v>
      </c>
      <c r="G5" s="9" t="s">
        <v>13</v>
      </c>
      <c r="H5" s="10"/>
      <c r="I5" s="26"/>
      <c r="J5" s="13" t="s">
        <v>14</v>
      </c>
      <c r="K5" s="27" t="s">
        <v>15</v>
      </c>
      <c r="L5" s="27" t="s">
        <v>16</v>
      </c>
      <c r="M5" s="9" t="s">
        <v>17</v>
      </c>
      <c r="N5" s="28" t="s">
        <v>18</v>
      </c>
      <c r="O5" s="29"/>
      <c r="P5" s="30"/>
      <c r="Q5" s="36"/>
    </row>
    <row r="6" s="1" customFormat="1" ht="80" customHeight="1" spans="1:17">
      <c r="A6" s="9"/>
      <c r="B6" s="9"/>
      <c r="C6" s="9"/>
      <c r="D6" s="10"/>
      <c r="E6" s="10"/>
      <c r="F6" s="14"/>
      <c r="G6" s="9" t="s">
        <v>19</v>
      </c>
      <c r="H6" s="10" t="s">
        <v>20</v>
      </c>
      <c r="I6" s="26" t="s">
        <v>21</v>
      </c>
      <c r="J6" s="14"/>
      <c r="K6" s="31"/>
      <c r="L6" s="31"/>
      <c r="M6" s="9"/>
      <c r="N6" s="9" t="s">
        <v>19</v>
      </c>
      <c r="O6" s="9" t="s">
        <v>22</v>
      </c>
      <c r="P6" s="9" t="s">
        <v>23</v>
      </c>
      <c r="Q6" s="37"/>
    </row>
    <row r="7" ht="27.75" customHeight="1" spans="1:17">
      <c r="A7" s="15" t="s">
        <v>24</v>
      </c>
      <c r="B7" s="15"/>
      <c r="C7" s="15"/>
      <c r="D7" s="16">
        <f>SUM(D8:D29)</f>
        <v>25</v>
      </c>
      <c r="E7" s="16"/>
      <c r="F7" s="16">
        <f>SUM(F8:F29)</f>
        <v>25</v>
      </c>
      <c r="G7" s="16"/>
      <c r="H7" s="16"/>
      <c r="I7" s="16"/>
      <c r="J7" s="32">
        <f>SUM(J8:J29)</f>
        <v>121.1</v>
      </c>
      <c r="K7" s="32">
        <f>SUM(K8:K29)</f>
        <v>33.8244</v>
      </c>
      <c r="L7" s="32">
        <f>SUM(L8:L29)</f>
        <v>24.7</v>
      </c>
      <c r="M7" s="32">
        <f>SUM(M8:M29)</f>
        <v>16.9505</v>
      </c>
      <c r="N7" s="32">
        <f>SUM(N8:N29)</f>
        <v>7.7495</v>
      </c>
      <c r="O7" s="33"/>
      <c r="P7" s="33"/>
      <c r="Q7" s="38"/>
    </row>
    <row r="8" s="2" customFormat="1" ht="63" spans="1:17">
      <c r="A8" s="17">
        <v>320683</v>
      </c>
      <c r="B8" s="18" t="s">
        <v>25</v>
      </c>
      <c r="C8" s="17" t="s">
        <v>26</v>
      </c>
      <c r="D8" s="19">
        <v>0.3</v>
      </c>
      <c r="E8" s="17" t="s">
        <v>27</v>
      </c>
      <c r="F8" s="19">
        <v>0.3</v>
      </c>
      <c r="G8" s="19"/>
      <c r="H8" s="19"/>
      <c r="I8" s="19"/>
      <c r="J8" s="19">
        <v>1.72</v>
      </c>
      <c r="K8" s="19">
        <v>0.62</v>
      </c>
      <c r="L8" s="19">
        <v>0</v>
      </c>
      <c r="M8" s="19">
        <v>0</v>
      </c>
      <c r="N8" s="19">
        <f>L8-M8</f>
        <v>0</v>
      </c>
      <c r="O8" s="17" t="s">
        <v>28</v>
      </c>
      <c r="P8" s="17" t="s">
        <v>29</v>
      </c>
      <c r="Q8" s="39"/>
    </row>
    <row r="9" s="2" customFormat="1" ht="31.5" spans="1:17">
      <c r="A9" s="17">
        <v>320683</v>
      </c>
      <c r="B9" s="18" t="s">
        <v>30</v>
      </c>
      <c r="C9" s="20" t="s">
        <v>26</v>
      </c>
      <c r="D9" s="21">
        <v>1.8</v>
      </c>
      <c r="E9" s="20" t="s">
        <v>27</v>
      </c>
      <c r="F9" s="21">
        <v>1.8</v>
      </c>
      <c r="G9" s="21"/>
      <c r="H9" s="21"/>
      <c r="I9" s="21"/>
      <c r="J9" s="21">
        <v>9.07</v>
      </c>
      <c r="K9" s="21">
        <v>3.79</v>
      </c>
      <c r="L9" s="21">
        <v>1.8</v>
      </c>
      <c r="M9" s="21">
        <v>0.0755</v>
      </c>
      <c r="N9" s="21">
        <f t="shared" ref="N9:N16" si="0">L9-M9</f>
        <v>1.7245</v>
      </c>
      <c r="O9" s="20" t="s">
        <v>31</v>
      </c>
      <c r="P9" s="20" t="s">
        <v>32</v>
      </c>
      <c r="Q9" s="39"/>
    </row>
    <row r="10" s="2" customFormat="1" ht="78.75" spans="1:17">
      <c r="A10" s="17">
        <v>320683</v>
      </c>
      <c r="B10" s="18" t="s">
        <v>33</v>
      </c>
      <c r="C10" s="20" t="s">
        <v>34</v>
      </c>
      <c r="D10" s="21">
        <v>2.6</v>
      </c>
      <c r="E10" s="20" t="s">
        <v>35</v>
      </c>
      <c r="F10" s="21">
        <v>2.6</v>
      </c>
      <c r="G10" s="21"/>
      <c r="H10" s="21"/>
      <c r="I10" s="21"/>
      <c r="J10" s="21">
        <v>13.81</v>
      </c>
      <c r="K10" s="21">
        <v>0.008</v>
      </c>
      <c r="L10" s="21">
        <v>2.6</v>
      </c>
      <c r="M10" s="21">
        <v>0.008</v>
      </c>
      <c r="N10" s="21">
        <f t="shared" si="0"/>
        <v>2.592</v>
      </c>
      <c r="O10" s="20" t="s">
        <v>36</v>
      </c>
      <c r="P10" s="20" t="s">
        <v>37</v>
      </c>
      <c r="Q10" s="39"/>
    </row>
    <row r="11" s="3" customFormat="1" ht="31.5" spans="1:17">
      <c r="A11" s="18">
        <v>320683</v>
      </c>
      <c r="B11" s="18" t="s">
        <v>38</v>
      </c>
      <c r="C11" s="20" t="s">
        <v>39</v>
      </c>
      <c r="D11" s="21">
        <v>1.15</v>
      </c>
      <c r="E11" s="20" t="s">
        <v>40</v>
      </c>
      <c r="F11" s="21">
        <v>1.15</v>
      </c>
      <c r="G11" s="21"/>
      <c r="H11" s="21"/>
      <c r="I11" s="21"/>
      <c r="J11" s="21">
        <v>8.62</v>
      </c>
      <c r="K11" s="21">
        <v>0.802</v>
      </c>
      <c r="L11" s="21">
        <v>1.15</v>
      </c>
      <c r="M11" s="21">
        <v>0.802</v>
      </c>
      <c r="N11" s="21">
        <f t="shared" si="0"/>
        <v>0.348</v>
      </c>
      <c r="O11" s="20" t="s">
        <v>41</v>
      </c>
      <c r="P11" s="20" t="s">
        <v>42</v>
      </c>
      <c r="Q11" s="40"/>
    </row>
    <row r="12" s="2" customFormat="1" ht="31.5" spans="1:17">
      <c r="A12" s="17">
        <v>320683</v>
      </c>
      <c r="B12" s="18" t="s">
        <v>43</v>
      </c>
      <c r="C12" s="20" t="s">
        <v>39</v>
      </c>
      <c r="D12" s="21">
        <v>0.6</v>
      </c>
      <c r="E12" s="20" t="s">
        <v>40</v>
      </c>
      <c r="F12" s="21">
        <v>0.6</v>
      </c>
      <c r="G12" s="21"/>
      <c r="H12" s="21"/>
      <c r="I12" s="21"/>
      <c r="J12" s="21">
        <v>1.9</v>
      </c>
      <c r="K12" s="21">
        <v>1.27</v>
      </c>
      <c r="L12" s="21">
        <v>0.6</v>
      </c>
      <c r="M12" s="21">
        <v>0.35</v>
      </c>
      <c r="N12" s="21">
        <f t="shared" si="0"/>
        <v>0.25</v>
      </c>
      <c r="O12" s="20" t="s">
        <v>44</v>
      </c>
      <c r="P12" s="20" t="s">
        <v>42</v>
      </c>
      <c r="Q12" s="39"/>
    </row>
    <row r="13" s="2" customFormat="1" ht="31.5" spans="1:17">
      <c r="A13" s="17">
        <v>320683</v>
      </c>
      <c r="B13" s="18" t="s">
        <v>45</v>
      </c>
      <c r="C13" s="20" t="s">
        <v>39</v>
      </c>
      <c r="D13" s="21">
        <v>0.55</v>
      </c>
      <c r="E13" s="20" t="s">
        <v>40</v>
      </c>
      <c r="F13" s="21">
        <v>0.55</v>
      </c>
      <c r="G13" s="21"/>
      <c r="H13" s="21"/>
      <c r="I13" s="21"/>
      <c r="J13" s="21">
        <v>8.62</v>
      </c>
      <c r="K13" s="21">
        <v>0.059</v>
      </c>
      <c r="L13" s="21">
        <v>0.55</v>
      </c>
      <c r="M13" s="21">
        <v>0.059</v>
      </c>
      <c r="N13" s="21">
        <f t="shared" si="0"/>
        <v>0.491</v>
      </c>
      <c r="O13" s="20" t="s">
        <v>46</v>
      </c>
      <c r="P13" s="20" t="s">
        <v>42</v>
      </c>
      <c r="Q13" s="39"/>
    </row>
    <row r="14" s="3" customFormat="1" ht="78.75" spans="1:17">
      <c r="A14" s="18">
        <v>320683</v>
      </c>
      <c r="B14" s="18" t="s">
        <v>47</v>
      </c>
      <c r="C14" s="20" t="s">
        <v>48</v>
      </c>
      <c r="D14" s="21">
        <v>0.7</v>
      </c>
      <c r="E14" s="20" t="s">
        <v>49</v>
      </c>
      <c r="F14" s="21">
        <v>0.7</v>
      </c>
      <c r="G14" s="21"/>
      <c r="H14" s="21"/>
      <c r="I14" s="21"/>
      <c r="J14" s="21">
        <v>1.57</v>
      </c>
      <c r="K14" s="21">
        <v>0.3487</v>
      </c>
      <c r="L14" s="21">
        <v>0.7</v>
      </c>
      <c r="M14" s="21">
        <v>0.277</v>
      </c>
      <c r="N14" s="21">
        <f t="shared" si="0"/>
        <v>0.423</v>
      </c>
      <c r="O14" s="20" t="s">
        <v>41</v>
      </c>
      <c r="P14" s="20" t="s">
        <v>50</v>
      </c>
      <c r="Q14" s="41"/>
    </row>
    <row r="15" s="2" customFormat="1" ht="40" customHeight="1" spans="1:17">
      <c r="A15" s="17">
        <v>320683</v>
      </c>
      <c r="B15" s="18" t="s">
        <v>51</v>
      </c>
      <c r="C15" s="20" t="s">
        <v>48</v>
      </c>
      <c r="D15" s="21">
        <v>0.7</v>
      </c>
      <c r="E15" s="20" t="s">
        <v>49</v>
      </c>
      <c r="F15" s="21">
        <v>0.7</v>
      </c>
      <c r="G15" s="21"/>
      <c r="H15" s="21"/>
      <c r="I15" s="21"/>
      <c r="J15" s="21">
        <v>2.9</v>
      </c>
      <c r="K15" s="21">
        <v>0.22</v>
      </c>
      <c r="L15" s="21">
        <v>0.7</v>
      </c>
      <c r="M15" s="21">
        <v>0.22</v>
      </c>
      <c r="N15" s="21">
        <f t="shared" si="0"/>
        <v>0.48</v>
      </c>
      <c r="O15" s="20" t="s">
        <v>52</v>
      </c>
      <c r="P15" s="20" t="s">
        <v>42</v>
      </c>
      <c r="Q15" s="39"/>
    </row>
    <row r="16" s="2" customFormat="1" ht="36" customHeight="1" spans="1:17">
      <c r="A16" s="17">
        <v>320683</v>
      </c>
      <c r="B16" s="18" t="s">
        <v>53</v>
      </c>
      <c r="C16" s="20" t="s">
        <v>48</v>
      </c>
      <c r="D16" s="21">
        <v>1.6</v>
      </c>
      <c r="E16" s="20" t="s">
        <v>49</v>
      </c>
      <c r="F16" s="21">
        <v>1.6</v>
      </c>
      <c r="G16" s="21"/>
      <c r="H16" s="21"/>
      <c r="I16" s="21"/>
      <c r="J16" s="21">
        <v>3.3</v>
      </c>
      <c r="K16" s="21">
        <v>2.48</v>
      </c>
      <c r="L16" s="21">
        <v>1.6</v>
      </c>
      <c r="M16" s="21">
        <v>0.159</v>
      </c>
      <c r="N16" s="21">
        <f t="shared" si="0"/>
        <v>1.441</v>
      </c>
      <c r="O16" s="20" t="s">
        <v>41</v>
      </c>
      <c r="P16" s="20" t="s">
        <v>54</v>
      </c>
      <c r="Q16" s="39"/>
    </row>
    <row r="17" s="2" customFormat="1" ht="35" customHeight="1" spans="1:17">
      <c r="A17" s="17">
        <v>320683</v>
      </c>
      <c r="B17" s="17" t="s">
        <v>55</v>
      </c>
      <c r="C17" s="20" t="s">
        <v>56</v>
      </c>
      <c r="D17" s="21">
        <v>0.2</v>
      </c>
      <c r="E17" s="20" t="s">
        <v>57</v>
      </c>
      <c r="F17" s="21">
        <v>0.2</v>
      </c>
      <c r="G17" s="21"/>
      <c r="H17" s="21"/>
      <c r="I17" s="21"/>
      <c r="J17" s="21">
        <v>0.54</v>
      </c>
      <c r="K17" s="21">
        <v>0.54</v>
      </c>
      <c r="L17" s="21">
        <v>0.2</v>
      </c>
      <c r="M17" s="21">
        <v>0.2</v>
      </c>
      <c r="N17" s="21">
        <v>0</v>
      </c>
      <c r="O17" s="20"/>
      <c r="P17" s="20"/>
      <c r="Q17" s="39"/>
    </row>
    <row r="18" s="2" customFormat="1" ht="35" customHeight="1" spans="1:17">
      <c r="A18" s="17">
        <v>320683</v>
      </c>
      <c r="B18" s="17" t="s">
        <v>58</v>
      </c>
      <c r="C18" s="20" t="s">
        <v>56</v>
      </c>
      <c r="D18" s="21">
        <v>0.62</v>
      </c>
      <c r="E18" s="20" t="s">
        <v>57</v>
      </c>
      <c r="F18" s="21">
        <v>0.62</v>
      </c>
      <c r="G18" s="21"/>
      <c r="H18" s="21"/>
      <c r="I18" s="21"/>
      <c r="J18" s="21">
        <v>2.3</v>
      </c>
      <c r="K18" s="21">
        <v>2.1467</v>
      </c>
      <c r="L18" s="21">
        <v>0.62</v>
      </c>
      <c r="M18" s="21">
        <v>0.62</v>
      </c>
      <c r="N18" s="21">
        <v>0</v>
      </c>
      <c r="O18" s="20"/>
      <c r="P18" s="20"/>
      <c r="Q18" s="39"/>
    </row>
    <row r="19" s="2" customFormat="1" ht="40" customHeight="1" spans="1:17">
      <c r="A19" s="17">
        <v>320683</v>
      </c>
      <c r="B19" s="17" t="s">
        <v>59</v>
      </c>
      <c r="C19" s="20" t="s">
        <v>56</v>
      </c>
      <c r="D19" s="21">
        <v>1.38</v>
      </c>
      <c r="E19" s="20" t="s">
        <v>57</v>
      </c>
      <c r="F19" s="21">
        <v>1.38</v>
      </c>
      <c r="G19" s="21"/>
      <c r="H19" s="21"/>
      <c r="I19" s="21"/>
      <c r="J19" s="21">
        <v>23</v>
      </c>
      <c r="K19" s="21">
        <v>2.66</v>
      </c>
      <c r="L19" s="21">
        <v>1.38</v>
      </c>
      <c r="M19" s="21">
        <v>1.38</v>
      </c>
      <c r="N19" s="21">
        <v>0</v>
      </c>
      <c r="O19" s="20"/>
      <c r="P19" s="20"/>
      <c r="Q19" s="39"/>
    </row>
    <row r="20" s="2" customFormat="1" ht="36" customHeight="1" spans="1:17">
      <c r="A20" s="17">
        <v>320683</v>
      </c>
      <c r="B20" s="17" t="s">
        <v>60</v>
      </c>
      <c r="C20" s="17" t="s">
        <v>56</v>
      </c>
      <c r="D20" s="19">
        <v>0.4</v>
      </c>
      <c r="E20" s="17" t="s">
        <v>57</v>
      </c>
      <c r="F20" s="19">
        <v>0.4</v>
      </c>
      <c r="G20" s="19"/>
      <c r="H20" s="19"/>
      <c r="I20" s="19"/>
      <c r="J20" s="19">
        <v>0.82</v>
      </c>
      <c r="K20" s="19">
        <v>0.6</v>
      </c>
      <c r="L20" s="19">
        <v>0.4</v>
      </c>
      <c r="M20" s="19">
        <v>0.4</v>
      </c>
      <c r="N20" s="19">
        <v>0</v>
      </c>
      <c r="O20" s="17"/>
      <c r="P20" s="17"/>
      <c r="Q20" s="39"/>
    </row>
    <row r="21" s="2" customFormat="1" ht="37" customHeight="1" spans="1:17">
      <c r="A21" s="17">
        <v>320683</v>
      </c>
      <c r="B21" s="17" t="s">
        <v>61</v>
      </c>
      <c r="C21" s="17" t="s">
        <v>56</v>
      </c>
      <c r="D21" s="19">
        <v>0.7</v>
      </c>
      <c r="E21" s="17" t="s">
        <v>57</v>
      </c>
      <c r="F21" s="19">
        <v>0.7</v>
      </c>
      <c r="G21" s="19"/>
      <c r="H21" s="19"/>
      <c r="I21" s="19"/>
      <c r="J21" s="19">
        <v>1.77</v>
      </c>
      <c r="K21" s="19">
        <v>1.03</v>
      </c>
      <c r="L21" s="19">
        <v>0.7</v>
      </c>
      <c r="M21" s="19">
        <v>0.7</v>
      </c>
      <c r="N21" s="19">
        <v>0</v>
      </c>
      <c r="O21" s="17"/>
      <c r="P21" s="17"/>
      <c r="Q21" s="39"/>
    </row>
    <row r="22" s="2" customFormat="1" ht="36" customHeight="1" spans="1:17">
      <c r="A22" s="17">
        <v>320683</v>
      </c>
      <c r="B22" s="17" t="s">
        <v>62</v>
      </c>
      <c r="C22" s="17" t="s">
        <v>56</v>
      </c>
      <c r="D22" s="19">
        <v>0.7</v>
      </c>
      <c r="E22" s="17" t="s">
        <v>57</v>
      </c>
      <c r="F22" s="19">
        <v>0.7</v>
      </c>
      <c r="G22" s="19"/>
      <c r="H22" s="19"/>
      <c r="I22" s="19"/>
      <c r="J22" s="19">
        <v>8.7</v>
      </c>
      <c r="K22" s="19">
        <v>1.65</v>
      </c>
      <c r="L22" s="19">
        <v>0.7</v>
      </c>
      <c r="M22" s="19">
        <v>0.7</v>
      </c>
      <c r="N22" s="19">
        <v>0</v>
      </c>
      <c r="O22" s="17"/>
      <c r="P22" s="17"/>
      <c r="Q22" s="39"/>
    </row>
    <row r="23" s="2" customFormat="1" ht="36" customHeight="1" spans="1:17">
      <c r="A23" s="17">
        <v>320683</v>
      </c>
      <c r="B23" s="17" t="s">
        <v>63</v>
      </c>
      <c r="C23" s="17" t="s">
        <v>56</v>
      </c>
      <c r="D23" s="19">
        <v>1</v>
      </c>
      <c r="E23" s="17" t="s">
        <v>57</v>
      </c>
      <c r="F23" s="19">
        <v>1</v>
      </c>
      <c r="G23" s="19"/>
      <c r="H23" s="19"/>
      <c r="I23" s="19"/>
      <c r="J23" s="19">
        <v>17.39</v>
      </c>
      <c r="K23" s="19">
        <v>2.26</v>
      </c>
      <c r="L23" s="19">
        <v>1</v>
      </c>
      <c r="M23" s="19">
        <v>1</v>
      </c>
      <c r="N23" s="19">
        <v>0</v>
      </c>
      <c r="O23" s="17"/>
      <c r="P23" s="17"/>
      <c r="Q23" s="39"/>
    </row>
    <row r="24" s="2" customFormat="1" ht="33" customHeight="1" spans="1:17">
      <c r="A24" s="17">
        <v>320683</v>
      </c>
      <c r="B24" s="17" t="s">
        <v>64</v>
      </c>
      <c r="C24" s="17" t="s">
        <v>65</v>
      </c>
      <c r="D24" s="19">
        <v>2.1</v>
      </c>
      <c r="E24" s="17" t="s">
        <v>57</v>
      </c>
      <c r="F24" s="19">
        <v>2.1</v>
      </c>
      <c r="G24" s="19"/>
      <c r="H24" s="19"/>
      <c r="I24" s="19"/>
      <c r="J24" s="19">
        <v>2.7</v>
      </c>
      <c r="K24" s="19">
        <v>2.15</v>
      </c>
      <c r="L24" s="19">
        <v>2.1</v>
      </c>
      <c r="M24" s="19">
        <v>2.1</v>
      </c>
      <c r="N24" s="19">
        <v>0</v>
      </c>
      <c r="O24" s="17"/>
      <c r="P24" s="17"/>
      <c r="Q24" s="39"/>
    </row>
    <row r="25" s="2" customFormat="1" ht="35" customHeight="1" spans="1:17">
      <c r="A25" s="17">
        <v>320683</v>
      </c>
      <c r="B25" s="17" t="s">
        <v>66</v>
      </c>
      <c r="C25" s="17" t="s">
        <v>65</v>
      </c>
      <c r="D25" s="19">
        <v>1</v>
      </c>
      <c r="E25" s="17" t="s">
        <v>57</v>
      </c>
      <c r="F25" s="19">
        <v>1</v>
      </c>
      <c r="G25" s="19"/>
      <c r="H25" s="19"/>
      <c r="I25" s="19"/>
      <c r="J25" s="19">
        <v>3.18</v>
      </c>
      <c r="K25" s="19">
        <v>3.18</v>
      </c>
      <c r="L25" s="19">
        <v>1</v>
      </c>
      <c r="M25" s="19">
        <v>1</v>
      </c>
      <c r="N25" s="19">
        <v>0</v>
      </c>
      <c r="O25" s="17"/>
      <c r="P25" s="17"/>
      <c r="Q25" s="39"/>
    </row>
    <row r="26" s="2" customFormat="1" ht="32" customHeight="1" spans="1:17">
      <c r="A26" s="17">
        <v>320683</v>
      </c>
      <c r="B26" s="17" t="s">
        <v>67</v>
      </c>
      <c r="C26" s="17" t="s">
        <v>65</v>
      </c>
      <c r="D26" s="19">
        <v>2.4</v>
      </c>
      <c r="E26" s="17" t="s">
        <v>57</v>
      </c>
      <c r="F26" s="19">
        <v>2.4</v>
      </c>
      <c r="G26" s="19"/>
      <c r="H26" s="19"/>
      <c r="I26" s="19"/>
      <c r="J26" s="19">
        <v>2.41</v>
      </c>
      <c r="K26" s="19">
        <v>2.41</v>
      </c>
      <c r="L26" s="19">
        <v>2.4</v>
      </c>
      <c r="M26" s="19">
        <v>2.4</v>
      </c>
      <c r="N26" s="19">
        <v>0</v>
      </c>
      <c r="O26" s="17"/>
      <c r="P26" s="17"/>
      <c r="Q26" s="39"/>
    </row>
    <row r="27" s="2" customFormat="1" ht="33" customHeight="1" spans="1:17">
      <c r="A27" s="17">
        <v>320683</v>
      </c>
      <c r="B27" s="17" t="s">
        <v>68</v>
      </c>
      <c r="C27" s="17" t="s">
        <v>65</v>
      </c>
      <c r="D27" s="19">
        <v>1</v>
      </c>
      <c r="E27" s="17" t="s">
        <v>57</v>
      </c>
      <c r="F27" s="19">
        <v>1</v>
      </c>
      <c r="G27" s="19"/>
      <c r="H27" s="19"/>
      <c r="I27" s="19"/>
      <c r="J27" s="19">
        <v>2.23</v>
      </c>
      <c r="K27" s="19">
        <v>1.66</v>
      </c>
      <c r="L27" s="19">
        <v>1</v>
      </c>
      <c r="M27" s="19">
        <v>1</v>
      </c>
      <c r="N27" s="19">
        <v>0</v>
      </c>
      <c r="O27" s="17"/>
      <c r="P27" s="17"/>
      <c r="Q27" s="39"/>
    </row>
    <row r="28" s="2" customFormat="1" ht="33" customHeight="1" spans="1:17">
      <c r="A28" s="17">
        <v>320683</v>
      </c>
      <c r="B28" s="17" t="s">
        <v>69</v>
      </c>
      <c r="C28" s="17" t="s">
        <v>65</v>
      </c>
      <c r="D28" s="19">
        <v>1.7</v>
      </c>
      <c r="E28" s="17" t="s">
        <v>57</v>
      </c>
      <c r="F28" s="19">
        <v>1.7</v>
      </c>
      <c r="G28" s="19"/>
      <c r="H28" s="19"/>
      <c r="I28" s="19"/>
      <c r="J28" s="19">
        <v>2.58</v>
      </c>
      <c r="K28" s="19">
        <v>2.09</v>
      </c>
      <c r="L28" s="19">
        <v>1.7</v>
      </c>
      <c r="M28" s="19">
        <v>1.7</v>
      </c>
      <c r="N28" s="19">
        <v>0</v>
      </c>
      <c r="O28" s="17"/>
      <c r="P28" s="17"/>
      <c r="Q28" s="39"/>
    </row>
    <row r="29" s="2" customFormat="1" ht="33" customHeight="1" spans="1:17">
      <c r="A29" s="17">
        <v>320683</v>
      </c>
      <c r="B29" s="17" t="s">
        <v>70</v>
      </c>
      <c r="C29" s="17" t="s">
        <v>65</v>
      </c>
      <c r="D29" s="19">
        <v>1.8</v>
      </c>
      <c r="E29" s="17" t="s">
        <v>57</v>
      </c>
      <c r="F29" s="19">
        <v>1.8</v>
      </c>
      <c r="G29" s="19"/>
      <c r="H29" s="19"/>
      <c r="I29" s="19"/>
      <c r="J29" s="19">
        <v>1.97</v>
      </c>
      <c r="K29" s="19">
        <v>1.85</v>
      </c>
      <c r="L29" s="19">
        <v>1.8</v>
      </c>
      <c r="M29" s="19">
        <v>1.8</v>
      </c>
      <c r="N29" s="19">
        <v>0</v>
      </c>
      <c r="O29" s="17"/>
      <c r="P29" s="17"/>
      <c r="Q29" s="42"/>
    </row>
    <row r="30" ht="72.75" customHeight="1" spans="1:17">
      <c r="A30" s="22" t="s">
        <v>71</v>
      </c>
      <c r="B30" s="22"/>
      <c r="C30" s="22"/>
      <c r="D30" s="23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43"/>
    </row>
  </sheetData>
  <mergeCells count="20">
    <mergeCell ref="A2:Q2"/>
    <mergeCell ref="A3:B3"/>
    <mergeCell ref="G3:J3"/>
    <mergeCell ref="F4:I4"/>
    <mergeCell ref="J4:P4"/>
    <mergeCell ref="G5:I5"/>
    <mergeCell ref="N5:P5"/>
    <mergeCell ref="A7:C7"/>
    <mergeCell ref="A30:P30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Q4:Q6"/>
  </mergeCells>
  <printOptions horizontalCentered="1"/>
  <pageMargins left="0" right="0" top="0" bottom="0" header="0" footer="0"/>
  <pageSetup paperSize="9" scale="5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项目单位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</cp:lastModifiedBy>
  <dcterms:created xsi:type="dcterms:W3CDTF">2015-06-05T18:19:00Z</dcterms:created>
  <cp:lastPrinted>2020-11-18T01:22:00Z</cp:lastPrinted>
  <dcterms:modified xsi:type="dcterms:W3CDTF">2021-11-11T08:41:35Z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