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0" activeTab="12"/>
  </bookViews>
  <sheets>
    <sheet name="区汇总" sheetId="4" r:id="rId1"/>
    <sheet name="金沙明细" sheetId="6" r:id="rId2"/>
    <sheet name="金新明细" sheetId="8" r:id="rId3"/>
    <sheet name="兴东明细" sheetId="32" r:id="rId4"/>
    <sheet name="西亭明细" sheetId="16" r:id="rId5"/>
    <sheet name="二甲明细" sheetId="18" r:id="rId6"/>
    <sheet name="东社明细" sheetId="21" r:id="rId7"/>
    <sheet name="十总明细" sheetId="23" r:id="rId8"/>
    <sheet name="石港明细" sheetId="34" r:id="rId9"/>
    <sheet name="刘桥明细" sheetId="35" r:id="rId10"/>
    <sheet name="平潮明细" sheetId="36" r:id="rId11"/>
    <sheet name="五接明细" sheetId="37" r:id="rId12"/>
    <sheet name="兴仁明细" sheetId="38" r:id="rId13"/>
  </sheets>
  <definedNames>
    <definedName name="_xlnm._FilterDatabase" localSheetId="7" hidden="1">十总明细!$A$4:$F$124</definedName>
    <definedName name="_xlnm._FilterDatabase" localSheetId="8" hidden="1">石港明细!$A$4:$F$67</definedName>
    <definedName name="_xlnm._FilterDatabase" localSheetId="9" hidden="1">刘桥明细!$A$4:$F$12</definedName>
    <definedName name="_xlnm._FilterDatabase" localSheetId="10" hidden="1">平潮明细!$A$4:$F$25</definedName>
    <definedName name="金北面积">#REF!</definedName>
    <definedName name="金北省级">#REF!</definedName>
    <definedName name="金北小计">#REF!</definedName>
    <definedName name="金北镇级">#REF!</definedName>
    <definedName name="平桥镇面积">#REF!</definedName>
    <definedName name="平桥镇省级">#REF!</definedName>
    <definedName name="平桥镇小计">#REF!</definedName>
    <definedName name="平桥镇镇级">#REF!</definedName>
    <definedName name="万顷良田面积">#REF!</definedName>
    <definedName name="万顷良田省级">#REF!</definedName>
    <definedName name="万顷良田小计">#REF!</definedName>
    <definedName name="万顷良田镇级">#REF!</definedName>
    <definedName name="新三园面积">#REF!</definedName>
    <definedName name="新三园省级">#REF!</definedName>
    <definedName name="新三园小计">#REF!</definedName>
    <definedName name="新三园镇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<sst xmlns="http://schemas.openxmlformats.org/spreadsheetml/2006/main" count="857" uniqueCount="636">
  <si>
    <t>附件1</t>
  </si>
  <si>
    <t>南通市通州区2024年秋季水稻秸秆犁耕深翻还田作业补助公示汇总表</t>
  </si>
  <si>
    <t>序号</t>
  </si>
  <si>
    <t>镇别</t>
  </si>
  <si>
    <t>补助面积
（亩）</t>
  </si>
  <si>
    <t>财政补助资金（元）</t>
  </si>
  <si>
    <t>备注</t>
  </si>
  <si>
    <t>补助资金
（40元/亩）</t>
  </si>
  <si>
    <t>小计</t>
  </si>
  <si>
    <t>五接镇</t>
  </si>
  <si>
    <t>明细见附表</t>
  </si>
  <si>
    <t>石港镇</t>
  </si>
  <si>
    <t>金沙街道</t>
  </si>
  <si>
    <t>金新街道</t>
  </si>
  <si>
    <t>兴东街道</t>
  </si>
  <si>
    <t>西亭镇</t>
  </si>
  <si>
    <t>二甲镇</t>
  </si>
  <si>
    <t>东社镇</t>
  </si>
  <si>
    <t>十总镇</t>
  </si>
  <si>
    <t>刘桥镇</t>
  </si>
  <si>
    <t>平潮镇</t>
  </si>
  <si>
    <t>兴仁镇</t>
  </si>
  <si>
    <t>合计</t>
  </si>
  <si>
    <t>2024年秋季水稻秸秆犁耕深翻还田作业补助公示表</t>
  </si>
  <si>
    <r>
      <rPr>
        <u/>
        <sz val="11"/>
        <color theme="1"/>
        <rFont val="宋体"/>
        <charset val="134"/>
      </rPr>
      <t xml:space="preserve">  金沙  </t>
    </r>
    <r>
      <rPr>
        <sz val="11"/>
        <color theme="1"/>
        <rFont val="宋体"/>
        <charset val="134"/>
      </rPr>
      <t>镇（区、园、街道）</t>
    </r>
  </si>
  <si>
    <t xml:space="preserve"> 补助对象  （实际种植户）</t>
  </si>
  <si>
    <t>作业地点（组）</t>
  </si>
  <si>
    <t>作业面积（亩）</t>
  </si>
  <si>
    <t>补助资金（元）</t>
  </si>
  <si>
    <t>陶建忠</t>
  </si>
  <si>
    <t>金北村9、10组</t>
  </si>
  <si>
    <t>房自民</t>
  </si>
  <si>
    <t>金北村26组</t>
  </si>
  <si>
    <t>姚志才</t>
  </si>
  <si>
    <t>平桥镇村13组</t>
  </si>
  <si>
    <t>瞿江</t>
  </si>
  <si>
    <t>平桥镇村41、43、46-47、50-54、57组</t>
  </si>
  <si>
    <t>新三园村66组</t>
  </si>
  <si>
    <t>新三园村26组</t>
  </si>
  <si>
    <t>城东村18组</t>
  </si>
  <si>
    <t>江苏省农垦农业发展股份有限公司海安分公司</t>
  </si>
  <si>
    <t>通州区金沙街道万亩示范方</t>
  </si>
  <si>
    <t>南通市通粮农业发展有限公司</t>
  </si>
  <si>
    <t>万亩良田</t>
  </si>
  <si>
    <r>
      <rPr>
        <u/>
        <sz val="11"/>
        <color theme="1"/>
        <rFont val="宋体"/>
        <charset val="134"/>
      </rPr>
      <t xml:space="preserve">  金新  </t>
    </r>
    <r>
      <rPr>
        <sz val="11"/>
        <color theme="1"/>
        <rFont val="宋体"/>
        <charset val="134"/>
      </rPr>
      <t>镇（区、园、街道）</t>
    </r>
  </si>
  <si>
    <t>胡青松</t>
  </si>
  <si>
    <t>界北村12组</t>
  </si>
  <si>
    <t>陈林</t>
  </si>
  <si>
    <t>界北村16组</t>
  </si>
  <si>
    <t>陈琴</t>
  </si>
  <si>
    <t>进东村1、2、4、6、8、29、30、31、32、33、34、36、37、41、42、43、45、46、48组</t>
  </si>
  <si>
    <t>陈小超</t>
  </si>
  <si>
    <t>进东村35、36、37、38、45、46组</t>
  </si>
  <si>
    <t>王国贤</t>
  </si>
  <si>
    <t>进东村42、57组</t>
  </si>
  <si>
    <t>蒋正洲</t>
  </si>
  <si>
    <t>进东村3、11、12、49、50组</t>
  </si>
  <si>
    <t>吴国权</t>
  </si>
  <si>
    <t>进东村9、14、15、16、17、18、19组</t>
  </si>
  <si>
    <t>麒麟桥村9、14、15、16组</t>
  </si>
  <si>
    <t>丁仁照</t>
  </si>
  <si>
    <t>麒麟桥村15、21、27、29、30、31、33、45组</t>
  </si>
  <si>
    <t>麒麟桥村31组</t>
  </si>
  <si>
    <t>麒麟桥村7、8、28、29、33、34组</t>
  </si>
  <si>
    <t>夏明文</t>
  </si>
  <si>
    <t>文山村5、6、8组</t>
  </si>
  <si>
    <t>金泽胜</t>
  </si>
  <si>
    <t>文山村10组、11组</t>
  </si>
  <si>
    <t>文山村4组</t>
  </si>
  <si>
    <t>丁健明</t>
  </si>
  <si>
    <t>复兴村18、20、21、22、23、24、25、26、28组</t>
  </si>
  <si>
    <r>
      <rPr>
        <u/>
        <sz val="11"/>
        <color theme="1"/>
        <rFont val="宋体"/>
        <charset val="134"/>
      </rPr>
      <t xml:space="preserve">  兴东  </t>
    </r>
    <r>
      <rPr>
        <sz val="11"/>
        <color theme="1"/>
        <rFont val="宋体"/>
        <charset val="134"/>
      </rPr>
      <t>镇（区、园、街道）</t>
    </r>
  </si>
  <si>
    <t>徐金荣</t>
  </si>
  <si>
    <t>紫星村南1、2、3、4、5、8、9、10、11、12、14、16、17、东1、2、5、7、10、西3、4、6、7、8、10、11、12、13</t>
  </si>
  <si>
    <t>张奇慧</t>
  </si>
  <si>
    <t>杨世桥村南4、6组、北7、8组</t>
  </si>
  <si>
    <t>夏士华</t>
  </si>
  <si>
    <t>黄金村1组、2组、3组、7组</t>
  </si>
  <si>
    <r>
      <rPr>
        <u/>
        <sz val="11"/>
        <color theme="1"/>
        <rFont val="宋体"/>
        <charset val="134"/>
      </rPr>
      <t xml:space="preserve">  西亭  </t>
    </r>
    <r>
      <rPr>
        <sz val="11"/>
        <color theme="1"/>
        <rFont val="宋体"/>
        <charset val="134"/>
      </rPr>
      <t>镇（区、园、街道）</t>
    </r>
  </si>
  <si>
    <t>蔡军</t>
  </si>
  <si>
    <t>华芦村42. 43.48.51组</t>
  </si>
  <si>
    <t>陆中华</t>
  </si>
  <si>
    <t>华芦村14.15. 16.组</t>
  </si>
  <si>
    <t>陆风林</t>
  </si>
  <si>
    <t>华芦村22.23.31.32.33.34.35.36.37组</t>
  </si>
  <si>
    <t>华芦村22.23.29.33.34.36.37.38.39.40. 41组</t>
  </si>
  <si>
    <t>易广清</t>
  </si>
  <si>
    <t>华芦村30组</t>
  </si>
  <si>
    <t>徐润生</t>
  </si>
  <si>
    <t>同乐村49、6、5、24、23、22、21、20、38、37、36、35、34、33、31、30、29、28、27、26、25组</t>
  </si>
  <si>
    <t>许震希</t>
  </si>
  <si>
    <t>八总桥村30、31、36组</t>
  </si>
  <si>
    <t>周锋</t>
  </si>
  <si>
    <t>八总桥村28、29、30、32、33、36组</t>
  </si>
  <si>
    <t>亭东村42、45-47、49、51、53组</t>
  </si>
  <si>
    <t>成建忠</t>
  </si>
  <si>
    <t>亭东村8、14组</t>
  </si>
  <si>
    <t>陈建林</t>
  </si>
  <si>
    <t>亭东村25组</t>
  </si>
  <si>
    <t>亭东村40、41、43组</t>
  </si>
  <si>
    <t>王世昌</t>
  </si>
  <si>
    <t>亭东村26、33、34、38-42、45-46组</t>
  </si>
  <si>
    <t>张洪均</t>
  </si>
  <si>
    <t>亭东村33、35-37组</t>
  </si>
  <si>
    <t>许飞</t>
  </si>
  <si>
    <t>李庄村6、7、10、12、13、24-33、35组</t>
  </si>
  <si>
    <t>周春付</t>
  </si>
  <si>
    <t>西禅寺村3、4、5、7、8、9、10、17、18、19组</t>
  </si>
  <si>
    <t>羌建成</t>
  </si>
  <si>
    <t>草庙村17、18组</t>
  </si>
  <si>
    <t>草庙村1、2、3、4、5、9、12、25、35、36、44、50、52、53、57、60组</t>
  </si>
  <si>
    <t>张学所</t>
  </si>
  <si>
    <t>草庙村26、31、32、33、34、35、38、53、40、42、43、46、48、49、50、51组</t>
  </si>
  <si>
    <t>卞吉林</t>
  </si>
  <si>
    <t>龙坝村3、4组</t>
  </si>
  <si>
    <t>九总渡12、13、14组</t>
  </si>
  <si>
    <r>
      <rPr>
        <u/>
        <sz val="11"/>
        <color theme="1"/>
        <rFont val="宋体"/>
        <charset val="134"/>
      </rPr>
      <t xml:space="preserve">  二甲  </t>
    </r>
    <r>
      <rPr>
        <sz val="11"/>
        <color theme="1"/>
        <rFont val="宋体"/>
        <charset val="134"/>
      </rPr>
      <t>镇（区、园、街道）</t>
    </r>
  </si>
  <si>
    <t>高怀平</t>
  </si>
  <si>
    <t>宝云山村48组</t>
  </si>
  <si>
    <t>胡道香</t>
  </si>
  <si>
    <t>六甲镇村45-46组</t>
  </si>
  <si>
    <t>六甲镇村38-47组</t>
  </si>
  <si>
    <t>李永林</t>
  </si>
  <si>
    <t>六甲镇村25组-34组</t>
  </si>
  <si>
    <t>王银叶</t>
  </si>
  <si>
    <t>六甲镇村30组-32组</t>
  </si>
  <si>
    <t>南通市通州区桦兴粮食种植农地专业合作社</t>
  </si>
  <si>
    <t>坨墩村15、16组</t>
  </si>
  <si>
    <t>余西社区10、13组</t>
  </si>
  <si>
    <t>袁南居</t>
  </si>
  <si>
    <t>丁云满</t>
  </si>
  <si>
    <r>
      <rPr>
        <u/>
        <sz val="11"/>
        <color theme="1"/>
        <rFont val="宋体"/>
        <charset val="134"/>
      </rPr>
      <t xml:space="preserve">  东社  </t>
    </r>
    <r>
      <rPr>
        <sz val="11"/>
        <color theme="1"/>
        <rFont val="宋体"/>
        <charset val="134"/>
      </rPr>
      <t>镇（区、园、街道）</t>
    </r>
  </si>
  <si>
    <t>钟吉余</t>
  </si>
  <si>
    <t>中和村32、39、40组</t>
  </si>
  <si>
    <t>瞿光春</t>
  </si>
  <si>
    <t>中和村9、11组</t>
  </si>
  <si>
    <t>朱剑</t>
  </si>
  <si>
    <t>中和村9、11、32、38、39、40组</t>
  </si>
  <si>
    <t>瞿友梅</t>
  </si>
  <si>
    <t>严北村13、14</t>
  </si>
  <si>
    <t>严艳华</t>
  </si>
  <si>
    <t>严北5</t>
  </si>
  <si>
    <t>颜子寿</t>
  </si>
  <si>
    <t>严北1-14、16、19-30</t>
  </si>
  <si>
    <t>瞿志华</t>
  </si>
  <si>
    <t>严北2、3、4、5</t>
  </si>
  <si>
    <t>蔡政委</t>
  </si>
  <si>
    <t>新街村8组</t>
  </si>
  <si>
    <t>范新忠</t>
  </si>
  <si>
    <t>五甲苴居14-35组</t>
  </si>
  <si>
    <t>王钦权</t>
  </si>
  <si>
    <t>五甲苴居14、15、16、20、25、34、苴北片</t>
  </si>
  <si>
    <t>俞红兵</t>
  </si>
  <si>
    <t>五甲苴居28、29、30组</t>
  </si>
  <si>
    <t>严晓忠</t>
  </si>
  <si>
    <t>庆丰居5、17-23、32、34、35、36、37组</t>
  </si>
  <si>
    <t>张大方</t>
  </si>
  <si>
    <t>庆丰居19-25、29、35-37、39-42组</t>
  </si>
  <si>
    <t>张大川</t>
  </si>
  <si>
    <t>庆丰居1、3-6、13、37、38组</t>
  </si>
  <si>
    <t>张正流</t>
  </si>
  <si>
    <t>庆丰居26、42、43组</t>
  </si>
  <si>
    <t>瞿林</t>
  </si>
  <si>
    <t>庆丰居1组</t>
  </si>
  <si>
    <t>洪名信</t>
  </si>
  <si>
    <t>庆丰居14-16、27、28、32、33组</t>
  </si>
  <si>
    <t>尹仕山</t>
  </si>
  <si>
    <t>庆丰居8-11、30、31组</t>
  </si>
  <si>
    <t>张凤华</t>
  </si>
  <si>
    <t>庆丰居1-7组、13组</t>
  </si>
  <si>
    <t>高菊梅</t>
  </si>
  <si>
    <t>滥港桥6、8、9、10、15、16、17、20、30组</t>
  </si>
  <si>
    <t>曹新林</t>
  </si>
  <si>
    <t>滥港桥2、3、11、12、13、14、15、16组</t>
  </si>
  <si>
    <t>陈义</t>
  </si>
  <si>
    <t>滥港桥15、17、22、28、29、30、37、31、32、33、34、35组</t>
  </si>
  <si>
    <t>顾锁平</t>
  </si>
  <si>
    <t>滥港桥22、26、27、28、29 组</t>
  </si>
  <si>
    <t>曹树成</t>
  </si>
  <si>
    <t>东社居6、7、11组</t>
  </si>
  <si>
    <t>东社居8组</t>
  </si>
  <si>
    <t>陈亚华</t>
  </si>
  <si>
    <t>白居26、9、10组</t>
  </si>
  <si>
    <t>白居2、11、10组</t>
  </si>
  <si>
    <t>朱松平</t>
  </si>
  <si>
    <t>白居12、16、14组</t>
  </si>
  <si>
    <t>胡飞</t>
  </si>
  <si>
    <t>白居4、15、3、5、8组</t>
  </si>
  <si>
    <t>白居5、15、6组</t>
  </si>
  <si>
    <t>季锡华</t>
  </si>
  <si>
    <t>白居22、23、21、29、28组</t>
  </si>
  <si>
    <t>王建彬</t>
  </si>
  <si>
    <t>杨港居10、15、23、24组</t>
  </si>
  <si>
    <t>徐宜明</t>
  </si>
  <si>
    <t>杨港居21、24组</t>
  </si>
  <si>
    <t>陈墩村20-31组</t>
  </si>
  <si>
    <t>顾喻建</t>
  </si>
  <si>
    <t>陈墩村18-20、26-29组</t>
  </si>
  <si>
    <t>陈墩村11-15组</t>
  </si>
  <si>
    <t>季宏新</t>
  </si>
  <si>
    <t>陈墩村4、8、9、10、11、15、16组</t>
  </si>
  <si>
    <t>李林冲</t>
  </si>
  <si>
    <t>陈墩村3、17组</t>
  </si>
  <si>
    <t>陈冲</t>
  </si>
  <si>
    <t>香台2、6、7、8、9、15组</t>
  </si>
  <si>
    <t>黄涛</t>
  </si>
  <si>
    <t>香台5组</t>
  </si>
  <si>
    <t>香台13、14、15组</t>
  </si>
  <si>
    <t>张雄</t>
  </si>
  <si>
    <t>横马村12、13、3</t>
  </si>
  <si>
    <t>横马村13</t>
  </si>
  <si>
    <t>丁祖方</t>
  </si>
  <si>
    <t>横马村11、12、13、14</t>
  </si>
  <si>
    <t>陈蓓蓓</t>
  </si>
  <si>
    <t>横马村7、8、10、11、12、14、16</t>
  </si>
  <si>
    <t>高卫红</t>
  </si>
  <si>
    <t>横马村12、15、16、8</t>
  </si>
  <si>
    <t>刘保华</t>
  </si>
  <si>
    <t>横马村5</t>
  </si>
  <si>
    <t>林荣俊</t>
  </si>
  <si>
    <t>唐洪村1,2,3,4,5,6,7,8，10组</t>
  </si>
  <si>
    <t>唐洪村4、5、6组</t>
  </si>
  <si>
    <t>唐洪村3组</t>
  </si>
  <si>
    <r>
      <rPr>
        <u/>
        <sz val="11"/>
        <color theme="1"/>
        <rFont val="宋体"/>
        <charset val="134"/>
      </rPr>
      <t xml:space="preserve">  十总  </t>
    </r>
    <r>
      <rPr>
        <sz val="11"/>
        <color theme="1"/>
        <rFont val="宋体"/>
        <charset val="134"/>
      </rPr>
      <t>镇（区、园、街道）</t>
    </r>
  </si>
  <si>
    <t>曹建华</t>
  </si>
  <si>
    <t>志新村32、33、34、35、36、37组</t>
  </si>
  <si>
    <t>钟亦明</t>
  </si>
  <si>
    <t>志新村34、38、39、40、41、46组</t>
  </si>
  <si>
    <t>张烈骏</t>
  </si>
  <si>
    <t>志新村23组、24组、26组</t>
  </si>
  <si>
    <t>董祥</t>
  </si>
  <si>
    <t>志新村10、25组</t>
  </si>
  <si>
    <t>志新村31、44、45、46组</t>
  </si>
  <si>
    <t>钟士钱</t>
  </si>
  <si>
    <t>志新村34、38、39、46组</t>
  </si>
  <si>
    <t>徐娟</t>
  </si>
  <si>
    <t>志新村4、12、3、6组</t>
  </si>
  <si>
    <t>周月军</t>
  </si>
  <si>
    <t>志新村26组</t>
  </si>
  <si>
    <t>二爻39、41、44</t>
  </si>
  <si>
    <t>孙志辉</t>
  </si>
  <si>
    <t>二爻居48、49</t>
  </si>
  <si>
    <t>刘欢</t>
  </si>
  <si>
    <t>二爻居42</t>
  </si>
  <si>
    <t>张汉军</t>
  </si>
  <si>
    <t>二爻居1-4、34、43</t>
  </si>
  <si>
    <t>陈国华</t>
  </si>
  <si>
    <t>二爻居47、50</t>
  </si>
  <si>
    <t>曹晓雯</t>
  </si>
  <si>
    <t>二爻居9、13、27、29</t>
  </si>
  <si>
    <t>徐锡荣</t>
  </si>
  <si>
    <t>二爻居34</t>
  </si>
  <si>
    <t>迎阳村 1、23、31、32组</t>
  </si>
  <si>
    <t>迎阳村28、29组</t>
  </si>
  <si>
    <t>迎阳村27、28、30组</t>
  </si>
  <si>
    <t>南通市通州区
厚余粮食种植专业合作社</t>
  </si>
  <si>
    <t>迎阳村1-16组</t>
  </si>
  <si>
    <t>张晓南</t>
  </si>
  <si>
    <t>迎阳村32-35组</t>
  </si>
  <si>
    <t>迎阳村25、26、27组</t>
  </si>
  <si>
    <t>杨学云</t>
  </si>
  <si>
    <t>双墩村1、5、13-20组</t>
  </si>
  <si>
    <t>葛蒋华</t>
  </si>
  <si>
    <t>双墩村20-35组</t>
  </si>
  <si>
    <t>奚卫星</t>
  </si>
  <si>
    <t>双墩村7、12、23、27-29组</t>
  </si>
  <si>
    <t>陈云飞</t>
  </si>
  <si>
    <t>柏树墩村3组</t>
  </si>
  <si>
    <t>曹学琪</t>
  </si>
  <si>
    <t>徐景新</t>
  </si>
  <si>
    <t>张为标</t>
  </si>
  <si>
    <t>卫长祥</t>
  </si>
  <si>
    <t>卫有军</t>
  </si>
  <si>
    <t>张胜徐</t>
  </si>
  <si>
    <t>柏树墩村16、23、24、25组</t>
  </si>
  <si>
    <t>季明</t>
  </si>
  <si>
    <t>柏树墩村13、14组</t>
  </si>
  <si>
    <t>邱军</t>
  </si>
  <si>
    <t>柏树墩村27组</t>
  </si>
  <si>
    <t>曹子豪</t>
  </si>
  <si>
    <t>季锡奎</t>
  </si>
  <si>
    <t>邢加林</t>
  </si>
  <si>
    <t>柏树墩村33组</t>
  </si>
  <si>
    <t>吴建</t>
  </si>
  <si>
    <t>柏树墩村34组</t>
  </si>
  <si>
    <t>蒋兵</t>
  </si>
  <si>
    <t>柏树墩村2、5、7、10、18、19、11、21组</t>
  </si>
  <si>
    <t>蒋卫卫</t>
  </si>
  <si>
    <t>柏树墩村1、6、22、24、25组</t>
  </si>
  <si>
    <t>包华</t>
  </si>
  <si>
    <t>柏树墩村29、32、34组</t>
  </si>
  <si>
    <t>张圣君</t>
  </si>
  <si>
    <t>柏树墩村27、28、29、30、33组</t>
  </si>
  <si>
    <t>十总居22,23,27组</t>
  </si>
  <si>
    <t>十总居18,20,29组</t>
  </si>
  <si>
    <t>陈建兵</t>
  </si>
  <si>
    <t>十总居27,28组</t>
  </si>
  <si>
    <t>十总居2,3,4,5,6,7,8组</t>
  </si>
  <si>
    <t>新雁村40</t>
  </si>
  <si>
    <t>丁聪</t>
  </si>
  <si>
    <t>新雁村28</t>
  </si>
  <si>
    <t>于家坝村31、34</t>
  </si>
  <si>
    <t>于家坝村24、25、26组</t>
  </si>
  <si>
    <t>奚建锋</t>
  </si>
  <si>
    <t>于家坝村14、15、35、36、40、41、42组</t>
  </si>
  <si>
    <t>王成</t>
  </si>
  <si>
    <t>于家坝村21、22组</t>
  </si>
  <si>
    <t>张广成</t>
  </si>
  <si>
    <t>于家坝村32、33组</t>
  </si>
  <si>
    <t>张建</t>
  </si>
  <si>
    <t>于家坝村11、12、13、14、15、16、18、19、43、44组</t>
  </si>
  <si>
    <t>王有明</t>
  </si>
  <si>
    <t>于家坝村5、6、8、9、23、24、26、27、28、30、37、42组</t>
  </si>
  <si>
    <t>于家坝村3、5、7、9、10、18</t>
  </si>
  <si>
    <t>刘兵</t>
  </si>
  <si>
    <t>于家坝村36</t>
  </si>
  <si>
    <t>张沙村集体面积</t>
  </si>
  <si>
    <t>葛锦明</t>
  </si>
  <si>
    <t>通州区十总镇佐怀家庭农场</t>
  </si>
  <si>
    <t>岸西村23</t>
  </si>
  <si>
    <t>通州区十总镇穗丰家庭农场</t>
  </si>
  <si>
    <t>岸西村26、29</t>
  </si>
  <si>
    <t>通州区十总镇雯雅家庭农场</t>
  </si>
  <si>
    <t>岸西村27、34、35</t>
  </si>
  <si>
    <t>胡永慈</t>
  </si>
  <si>
    <t>沧南居27</t>
  </si>
  <si>
    <t>王玉峰</t>
  </si>
  <si>
    <t>沧南居1.2.4</t>
  </si>
  <si>
    <t>沧南居16.20.21.22</t>
  </si>
  <si>
    <t>通州区十总镇百顺家庭农场</t>
  </si>
  <si>
    <t>沧南居11.12.13.14</t>
  </si>
  <si>
    <t>通州区十总镇建林家庭农场</t>
  </si>
  <si>
    <t>沧南居15.24.27.28.29</t>
  </si>
  <si>
    <t>通州区十总镇佩红家庭农场</t>
  </si>
  <si>
    <t>沧南居20.21.25</t>
  </si>
  <si>
    <t>通州区骑岸镇丫丫家庭农场</t>
  </si>
  <si>
    <t>沧南居5.6.16.17.18.22</t>
  </si>
  <si>
    <t>通州区十总镇春峰家庭农场</t>
  </si>
  <si>
    <t>沧南居</t>
  </si>
  <si>
    <t>通州区十总镇平平家庭农场</t>
  </si>
  <si>
    <t>沧南居9.21.23</t>
  </si>
  <si>
    <t>盛秀芳</t>
  </si>
  <si>
    <t>骑岸居1、3-5、9、15、27组</t>
  </si>
  <si>
    <t>骑北村</t>
  </si>
  <si>
    <t>洪勇</t>
  </si>
  <si>
    <t>通州区十总镇成新家庭农场</t>
  </si>
  <si>
    <t>爱民村委会20、21、22、31组</t>
  </si>
  <si>
    <t>戴明勋</t>
  </si>
  <si>
    <t>五总居54等</t>
  </si>
  <si>
    <t>通州区十总镇晓龙家庭农场</t>
  </si>
  <si>
    <t>五总居1等</t>
  </si>
  <si>
    <t>南通君助农机专业合作社</t>
  </si>
  <si>
    <t>五总居19等</t>
  </si>
  <si>
    <t>通州区骑岸镇顺鑫家庭农场</t>
  </si>
  <si>
    <t>五总居21等</t>
  </si>
  <si>
    <t>通州区十总镇葛彬家庭农场</t>
  </si>
  <si>
    <t>五总居23等</t>
  </si>
  <si>
    <t>通州区骑岸镇戏渡家庭农场</t>
  </si>
  <si>
    <t>五总居31、33等</t>
  </si>
  <si>
    <t>徐长林</t>
  </si>
  <si>
    <t>五总居11等</t>
  </si>
  <si>
    <t>通州区十总镇云玉家庭农场</t>
  </si>
  <si>
    <t>五总居6等</t>
  </si>
  <si>
    <t>何建华</t>
  </si>
  <si>
    <t>五总居12、14组等</t>
  </si>
  <si>
    <t>郁赢江</t>
  </si>
  <si>
    <t>上雁村53组</t>
  </si>
  <si>
    <t>上雁村1-7、11组</t>
  </si>
  <si>
    <t>如东志坚家庭农场</t>
  </si>
  <si>
    <t>上雁村50组</t>
  </si>
  <si>
    <t>丁祖清</t>
  </si>
  <si>
    <t>东场村6</t>
  </si>
  <si>
    <t xml:space="preserve"> 沙建华</t>
  </si>
  <si>
    <t>通州区十总镇二毛家庭农场</t>
  </si>
  <si>
    <t>东场村18.19</t>
  </si>
  <si>
    <t>袁开连</t>
  </si>
  <si>
    <t>东场村12.13.14</t>
  </si>
  <si>
    <t>通州区十总镇鑫聚源家庭农场（个体工商户）</t>
  </si>
  <si>
    <t>东场村20、25、26、27、36、24、37、40、41</t>
  </si>
  <si>
    <t>东场村30.35</t>
  </si>
  <si>
    <t>顾夕锋</t>
  </si>
  <si>
    <t>东场村25、28、29</t>
  </si>
  <si>
    <t>谷莎莎</t>
  </si>
  <si>
    <t>东场村12、22、23</t>
  </si>
  <si>
    <t>通州区十总镇永达家庭农场</t>
  </si>
  <si>
    <t>通州区石港镇优源家庭农场</t>
  </si>
  <si>
    <t>东场村5.6.7.8.9.11</t>
  </si>
  <si>
    <t>通州区十总镇兴安家庭农场</t>
  </si>
  <si>
    <t>渡海亭村39-57组</t>
  </si>
  <si>
    <t>渡海亭村15-26组</t>
  </si>
  <si>
    <t>陈伟兵</t>
  </si>
  <si>
    <t>渡海亭村17-48组</t>
  </si>
  <si>
    <t>李均华</t>
  </si>
  <si>
    <t>渡海亭村33-45组</t>
  </si>
  <si>
    <t>渡海亭村27-30组</t>
  </si>
  <si>
    <t>张季峰</t>
  </si>
  <si>
    <t>渡海亭村30组-38组</t>
  </si>
  <si>
    <t>朱葛华</t>
  </si>
  <si>
    <t>渡海亭村18-20组</t>
  </si>
  <si>
    <t>渡海亭村48-57组</t>
  </si>
  <si>
    <t>南通市通州区十总镇渡海亭村股份经济合作社</t>
  </si>
  <si>
    <t>渡海亭村16、17组</t>
  </si>
  <si>
    <t>张晓阳</t>
  </si>
  <si>
    <t>季庄村17、18组</t>
  </si>
  <si>
    <t>郭扣闩</t>
  </si>
  <si>
    <t>季庄村24-30组</t>
  </si>
  <si>
    <t>昝新艳</t>
  </si>
  <si>
    <t>季庄村15-17、19-21组</t>
  </si>
  <si>
    <t>于建峰</t>
  </si>
  <si>
    <t>季庄村3、4、8、9、12组</t>
  </si>
  <si>
    <t>季庄村1组</t>
  </si>
  <si>
    <t>李明华</t>
  </si>
  <si>
    <t xml:space="preserve">季庄村1、2、4、9、10组
</t>
  </si>
  <si>
    <t>刘永梅</t>
  </si>
  <si>
    <t>育民村24、25、26、29组</t>
  </si>
  <si>
    <t>曹保东</t>
  </si>
  <si>
    <t>育民村1、3、5、6、12、4-6、10组</t>
  </si>
  <si>
    <t>葛新</t>
  </si>
  <si>
    <t>育民村2、4、23组</t>
  </si>
  <si>
    <t>南通市通州区育民粮食种植专业合作社</t>
  </si>
  <si>
    <t>育民村14、15、16、23组</t>
  </si>
  <si>
    <t>张新忠</t>
  </si>
  <si>
    <t>育民村17-20组</t>
  </si>
  <si>
    <t>通州区十总镇永祥家庭农场</t>
  </si>
  <si>
    <t>育民村29、30、37、38、22、27组</t>
  </si>
  <si>
    <t>张新安</t>
  </si>
  <si>
    <t>育民村34、35组</t>
  </si>
  <si>
    <r>
      <rPr>
        <u/>
        <sz val="11"/>
        <color theme="1"/>
        <rFont val="宋体"/>
        <charset val="134"/>
      </rPr>
      <t xml:space="preserve">  石港  </t>
    </r>
    <r>
      <rPr>
        <sz val="11"/>
        <color theme="1"/>
        <rFont val="宋体"/>
        <charset val="134"/>
      </rPr>
      <t>镇（区、园、街道）</t>
    </r>
  </si>
  <si>
    <t>王天成</t>
  </si>
  <si>
    <t>北渡村26.27.28组</t>
  </si>
  <si>
    <t>褚冬均</t>
  </si>
  <si>
    <t>北渡村30.31.32.33.34组</t>
  </si>
  <si>
    <t>孙红星</t>
  </si>
  <si>
    <t>北渡村1.3.15.22组</t>
  </si>
  <si>
    <t>金国强</t>
  </si>
  <si>
    <t>北渡村29.32组</t>
  </si>
  <si>
    <t>赵新国</t>
  </si>
  <si>
    <t>北渡村43.55组</t>
  </si>
  <si>
    <t>李均</t>
  </si>
  <si>
    <t>北渡村42.43.48.49.50组</t>
  </si>
  <si>
    <t>孙洪箭</t>
  </si>
  <si>
    <t>北渡村17.18.22.26组</t>
  </si>
  <si>
    <t>孙卫兵</t>
  </si>
  <si>
    <t>北渡村22.25组</t>
  </si>
  <si>
    <t>赵迎虎</t>
  </si>
  <si>
    <t>北渡村3.5.6.17.18.组</t>
  </si>
  <si>
    <t>葛红彬</t>
  </si>
  <si>
    <t>北渡村11.12组</t>
  </si>
  <si>
    <t>睹史院4.6.9.18.20.22.23.26.29</t>
  </si>
  <si>
    <t>睹史院24，25，27，29，15，14，16，17组</t>
  </si>
  <si>
    <t>睹史院村9.10.11.12.13.14.22.24.25.34.39</t>
  </si>
  <si>
    <t>戴宝良</t>
  </si>
  <si>
    <t>睹史院村26.27.32.36.41</t>
  </si>
  <si>
    <t>睹史院村29.31.32.33.34.35.37.38</t>
  </si>
  <si>
    <t>季建兵</t>
  </si>
  <si>
    <t>睹史院村7.20</t>
  </si>
  <si>
    <t>花市街村委会3,4组</t>
  </si>
  <si>
    <t>胡月琴</t>
  </si>
  <si>
    <t>花市街村委会7,8,9,10,13,14,15,16,17,18,20,21组</t>
  </si>
  <si>
    <t>吴志友</t>
  </si>
  <si>
    <t>花市街村委会1,2,5,6,15组</t>
  </si>
  <si>
    <t>花市街村12,13,19,20,21,22,23,32,33,35,36组</t>
  </si>
  <si>
    <t>钱夕梅</t>
  </si>
  <si>
    <t>花市街村委会52,53组</t>
  </si>
  <si>
    <t>赵益锋</t>
  </si>
  <si>
    <t>江海村1组</t>
  </si>
  <si>
    <t>徐志成</t>
  </si>
  <si>
    <t>江海村6/7/8/9/10/11/12组</t>
  </si>
  <si>
    <t>张秀兵</t>
  </si>
  <si>
    <t>江海村13/15组</t>
  </si>
  <si>
    <t>杨卫东</t>
  </si>
  <si>
    <t>江海村13/14/15/16/18/19组</t>
  </si>
  <si>
    <t>翟建成</t>
  </si>
  <si>
    <t>江海村5/24组</t>
  </si>
  <si>
    <t>殷俊</t>
  </si>
  <si>
    <t>江海村2/3/26组</t>
  </si>
  <si>
    <t>金志军</t>
  </si>
  <si>
    <t>金庄3组</t>
  </si>
  <si>
    <t>袁香香</t>
  </si>
  <si>
    <t>金庄27组、28组</t>
  </si>
  <si>
    <t>吴长福</t>
  </si>
  <si>
    <t>金庄3组、4组、5组、6组、7组、8组、9组、10组、11组、12组、16组</t>
  </si>
  <si>
    <t>乐观村21、22、24-26、28-32、34-37、41、43-50组</t>
  </si>
  <si>
    <t>顾井周</t>
  </si>
  <si>
    <t>乐观村1-4、6-13、15、16、19、22、25-27组</t>
  </si>
  <si>
    <t>徐益锋</t>
  </si>
  <si>
    <t>马道1-10组.14-21组.34-48组</t>
  </si>
  <si>
    <t>马道24.26.30.32组</t>
  </si>
  <si>
    <t>颜志荣</t>
  </si>
  <si>
    <t>石东18、19、21-23、26-28、34-39组</t>
  </si>
  <si>
    <t>张益飞</t>
  </si>
  <si>
    <t>石东15-29组</t>
  </si>
  <si>
    <t>石东5组、14组、28组、29组、30组、33组、34组、35组、36组</t>
  </si>
  <si>
    <t>石东村6组、7组</t>
  </si>
  <si>
    <t>江义</t>
  </si>
  <si>
    <t>石东村36组</t>
  </si>
  <si>
    <t>石港镇石西社区24组、23组、26组、25组</t>
  </si>
  <si>
    <t>四港村3、5、4、6、8、10、37、34、32、35、36、33、31、30、51组</t>
  </si>
  <si>
    <t>四港村38、39、40、41组</t>
  </si>
  <si>
    <t>殷建国</t>
  </si>
  <si>
    <t>四港村2、4、5、6、7、8、17、24、17、18、19组</t>
  </si>
  <si>
    <t>孙志伟</t>
  </si>
  <si>
    <t>四港村35、37组</t>
  </si>
  <si>
    <t>四港村27组</t>
  </si>
  <si>
    <t>四港村12、14、15、42、54组</t>
  </si>
  <si>
    <t>李君胜</t>
  </si>
  <si>
    <t>四港村18、12、11、13组</t>
  </si>
  <si>
    <t>于金泉</t>
  </si>
  <si>
    <t>四港村37组</t>
  </si>
  <si>
    <t>殷益清</t>
  </si>
  <si>
    <t>朱国西</t>
  </si>
  <si>
    <t>朱国宝</t>
  </si>
  <si>
    <t>朱国清</t>
  </si>
  <si>
    <t>殷益祥</t>
  </si>
  <si>
    <t>殷益兵</t>
  </si>
  <si>
    <t>吴国辉</t>
  </si>
  <si>
    <t>殷益志</t>
  </si>
  <si>
    <t>朱国民</t>
  </si>
  <si>
    <t>周恒</t>
  </si>
  <si>
    <t>四港村35组</t>
  </si>
  <si>
    <t>新貌村5.10.22.48组</t>
  </si>
  <si>
    <t xml:space="preserve">渔湾社区1.2.6.7.8.9.14.16组 </t>
  </si>
  <si>
    <t>志田村3组</t>
  </si>
  <si>
    <t>志田村23，24，27，29，30，31，32组</t>
  </si>
  <si>
    <t>朱宏飞</t>
  </si>
  <si>
    <t>志田村34，35组</t>
  </si>
  <si>
    <r>
      <rPr>
        <u/>
        <sz val="11"/>
        <color theme="1"/>
        <rFont val="宋体"/>
        <charset val="134"/>
      </rPr>
      <t xml:space="preserve">  刘桥  </t>
    </r>
    <r>
      <rPr>
        <sz val="11"/>
        <color theme="1"/>
        <rFont val="宋体"/>
        <charset val="134"/>
      </rPr>
      <t>镇（区、园、街道）</t>
    </r>
  </si>
  <si>
    <t>夏晓丰</t>
  </si>
  <si>
    <t>刘桥社区闻桥2.4.5.8.9.19.20组，刘桥社区15组，燕港14.15.2.7组，王东桥10.11组</t>
  </si>
  <si>
    <t>王可山</t>
  </si>
  <si>
    <t>刘桥社区闻桥2.3.7.18组，刘桥社区1组，燕港3.4.5组</t>
  </si>
  <si>
    <t>高国华</t>
  </si>
  <si>
    <t>慎修村11组</t>
  </si>
  <si>
    <t>陈峰</t>
  </si>
  <si>
    <t>蒋一村33组</t>
  </si>
  <si>
    <t>成正林</t>
  </si>
  <si>
    <t>新中村28、33组</t>
  </si>
  <si>
    <t>严拥军</t>
  </si>
  <si>
    <t>米三桥村7、8组</t>
  </si>
  <si>
    <t>孙保林</t>
  </si>
  <si>
    <t>极孝村</t>
  </si>
  <si>
    <r>
      <rPr>
        <u/>
        <sz val="11"/>
        <color theme="1"/>
        <rFont val="宋体"/>
        <charset val="134"/>
      </rPr>
      <t xml:space="preserve">  平潮  </t>
    </r>
    <r>
      <rPr>
        <sz val="11"/>
        <color theme="1"/>
        <rFont val="宋体"/>
        <charset val="134"/>
      </rPr>
      <t>镇（区、园、街道）</t>
    </r>
  </si>
  <si>
    <t>孙鹏程</t>
  </si>
  <si>
    <t>金桥村1-2</t>
  </si>
  <si>
    <t>王  进</t>
  </si>
  <si>
    <t>平西村47、48、49</t>
  </si>
  <si>
    <t>章长万</t>
  </si>
  <si>
    <t>平西村18、33.34.35、46、47</t>
  </si>
  <si>
    <t>夏必进</t>
  </si>
  <si>
    <t>平西村5、26、27、28、29、30、31、32</t>
  </si>
  <si>
    <t>团圆村11</t>
  </si>
  <si>
    <t>团圆村2、10、15、16、17</t>
  </si>
  <si>
    <t>魏安国</t>
  </si>
  <si>
    <t>颜港村14,31-34组</t>
  </si>
  <si>
    <t>翟大发</t>
  </si>
  <si>
    <t>吉坝村1-6、8、12、14、21.22.12.18.19.20组</t>
  </si>
  <si>
    <t>刘和春</t>
  </si>
  <si>
    <t>吉坝村30、32、33组</t>
  </si>
  <si>
    <t>吉坝村28.29.30.31组</t>
  </si>
  <si>
    <t>江家好</t>
  </si>
  <si>
    <t>老墩村5-10、22-24</t>
  </si>
  <si>
    <t>湾子头村4组、5组、7组、9组、21组、24组、34组、35组、36组、42组、43组</t>
  </si>
  <si>
    <t>李自才</t>
  </si>
  <si>
    <t>湾子头村27组、35组、43组</t>
  </si>
  <si>
    <t>王昆荣</t>
  </si>
  <si>
    <t>湾子头村2组、12组、13组、39组、40组、44组、</t>
  </si>
  <si>
    <t>四十里村17.18.19.23.24.25.27.28.29.30.31</t>
  </si>
  <si>
    <t>陈凯</t>
  </si>
  <si>
    <t>赵坊村25-29组、12组</t>
  </si>
  <si>
    <t>王进</t>
  </si>
  <si>
    <t>赵坊村14组</t>
  </si>
  <si>
    <t>戴建军</t>
  </si>
  <si>
    <t>赵坊村30组</t>
  </si>
  <si>
    <t>陈子前</t>
  </si>
  <si>
    <t>甸北村3、4、22、24、25、27</t>
  </si>
  <si>
    <r>
      <rPr>
        <u/>
        <sz val="11"/>
        <color theme="1"/>
        <rFont val="宋体"/>
        <charset val="134"/>
      </rPr>
      <t xml:space="preserve">  五接  </t>
    </r>
    <r>
      <rPr>
        <sz val="11"/>
        <color theme="1"/>
        <rFont val="宋体"/>
        <charset val="134"/>
      </rPr>
      <t>镇（区、园、街道）</t>
    </r>
  </si>
  <si>
    <t>南通顺捷农业服务专业合作社</t>
  </si>
  <si>
    <t>桃园村13-17、28-33、37-39、40-43、45组</t>
  </si>
  <si>
    <t>通州区五接镇超群粮食种植家庭农场</t>
  </si>
  <si>
    <t>桃园村42、44组</t>
  </si>
  <si>
    <t>王海军</t>
  </si>
  <si>
    <t>桃园村41、42组</t>
  </si>
  <si>
    <t>通州区五接镇凯凯粮食种植家庭农场</t>
  </si>
  <si>
    <t>桃园村1-5组，29，31，33-35组</t>
  </si>
  <si>
    <t>杨建明</t>
  </si>
  <si>
    <t>桃园村43组</t>
  </si>
  <si>
    <t>李才山</t>
  </si>
  <si>
    <t>张大圩村22.23.25.27.28.29.30组</t>
  </si>
  <si>
    <t>张瞻远</t>
  </si>
  <si>
    <t>张大圩村17.28.25.26组</t>
  </si>
  <si>
    <t>张大圩村16.31组</t>
  </si>
  <si>
    <t>李友</t>
  </si>
  <si>
    <t>张大圩村20.21组</t>
  </si>
  <si>
    <t>陈清华</t>
  </si>
  <si>
    <t>张大圩村23.24组</t>
  </si>
  <si>
    <t>夏名财</t>
  </si>
  <si>
    <t>张大圩村3.6.15组</t>
  </si>
  <si>
    <t>罗园喜</t>
  </si>
  <si>
    <t>张大圩村9.10.17.18.19.21组</t>
  </si>
  <si>
    <t>通州区五接镇五沙家庭农场</t>
  </si>
  <si>
    <t>张大圩村1.2.4.5.7.8组</t>
  </si>
  <si>
    <t>沈同玉</t>
  </si>
  <si>
    <t>袁三圩村4组-10组</t>
  </si>
  <si>
    <t>袁三圩村9-25组</t>
  </si>
  <si>
    <t>李娟</t>
  </si>
  <si>
    <t>复成村5组</t>
  </si>
  <si>
    <t>孙学立</t>
  </si>
  <si>
    <t>复成村14、15、21、22、25、27、、31、32、46、47、48组</t>
  </si>
  <si>
    <t>王小勇</t>
  </si>
  <si>
    <t>复成村1、2、20、25-27、32、36、40-43、45-50组</t>
  </si>
  <si>
    <t>复成村1-8、11-13、15-24、28-31、33-41、44、45、49组</t>
  </si>
  <si>
    <t>朱林</t>
  </si>
  <si>
    <t>复成村14、7-11、43组</t>
  </si>
  <si>
    <t>王泽兼</t>
  </si>
  <si>
    <t>李港村1组</t>
  </si>
  <si>
    <t>王文华</t>
  </si>
  <si>
    <t>李港村8组</t>
  </si>
  <si>
    <t>李港村2、4-7、15-17、25、34组</t>
  </si>
  <si>
    <t>李港村32组</t>
  </si>
  <si>
    <t>李港村12、14组</t>
  </si>
  <si>
    <t>老木厂村12组</t>
  </si>
  <si>
    <t>梁锦友</t>
  </si>
  <si>
    <t>老木厂村1-4组</t>
  </si>
  <si>
    <t>老木厂村1、4-11、13-24组</t>
  </si>
  <si>
    <t>徐丹丹</t>
  </si>
  <si>
    <t>老木厂村25组</t>
  </si>
  <si>
    <t>左付中</t>
  </si>
  <si>
    <t>老木厂村、9、11、14-20组</t>
  </si>
  <si>
    <t>孙和平</t>
  </si>
  <si>
    <t>天后宫村13、14、15、16、17组</t>
  </si>
  <si>
    <r>
      <rPr>
        <u/>
        <sz val="11"/>
        <color theme="1"/>
        <rFont val="宋体"/>
        <charset val="134"/>
      </rPr>
      <t xml:space="preserve">  兴仁  </t>
    </r>
    <r>
      <rPr>
        <sz val="11"/>
        <color theme="1"/>
        <rFont val="宋体"/>
        <charset val="134"/>
      </rPr>
      <t>镇（区、园、街道）</t>
    </r>
  </si>
  <si>
    <t>南通市通州区艾阳粮食种植农地专业合作社</t>
  </si>
  <si>
    <t>太阳殿村委会三十三组</t>
  </si>
  <si>
    <t>阚庵东村21组</t>
  </si>
  <si>
    <t>钱德明</t>
  </si>
  <si>
    <t>温桥村1-21组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</si>
</sst>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.0_ "/>
    <numFmt numFmtId="179" formatCode="0.00;[Red]0.00"/>
  </numFmts>
  <fonts count="3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theme="1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/>
    <xf numFmtId="0" fontId="31" fillId="0" borderId="0">
      <protection locked="0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>
      <protection locked="0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/>
    <xf numFmtId="0" fontId="30" fillId="0" borderId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/>
    <xf numFmtId="0" fontId="0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31" fillId="0" borderId="0">
      <protection locked="0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76" fontId="1" fillId="0" borderId="0" xfId="0" applyNumberFormat="1" applyFont="1"/>
    <xf numFmtId="178" fontId="1" fillId="0" borderId="0" xfId="0" applyNumberFormat="1" applyFont="1"/>
    <xf numFmtId="178" fontId="2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93" applyNumberFormat="1" applyFont="1" applyBorder="1" applyAlignment="1">
      <alignment horizontal="center" vertical="center" wrapText="1"/>
    </xf>
    <xf numFmtId="0" fontId="5" fillId="0" borderId="2" xfId="93" applyFont="1" applyBorder="1" applyAlignment="1">
      <alignment horizontal="center" vertical="center" wrapText="1"/>
    </xf>
    <xf numFmtId="0" fontId="5" fillId="2" borderId="2" xfId="93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89" applyFont="1" applyBorder="1" applyAlignment="1">
      <alignment horizontal="center" vertical="center" wrapText="1"/>
    </xf>
    <xf numFmtId="0" fontId="2" fillId="0" borderId="0" xfId="0" applyFont="1"/>
    <xf numFmtId="176" fontId="7" fillId="0" borderId="2" xfId="69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7" fillId="0" borderId="6" xfId="69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0" xfId="69" applyFont="1">
      <alignment vertical="center"/>
    </xf>
    <xf numFmtId="0" fontId="7" fillId="0" borderId="0" xfId="69" applyFont="1" applyAlignment="1">
      <alignment horizontal="center" vertical="center"/>
    </xf>
    <xf numFmtId="0" fontId="9" fillId="0" borderId="0" xfId="69" applyFont="1">
      <alignment vertical="center"/>
    </xf>
    <xf numFmtId="176" fontId="9" fillId="0" borderId="0" xfId="69" applyNumberFormat="1" applyFont="1">
      <alignment vertical="center"/>
    </xf>
    <xf numFmtId="0" fontId="10" fillId="0" borderId="0" xfId="69" applyFont="1" applyAlignment="1">
      <alignment horizontal="center" vertical="center" wrapText="1"/>
    </xf>
    <xf numFmtId="0" fontId="9" fillId="0" borderId="2" xfId="69" applyFont="1" applyBorder="1" applyAlignment="1">
      <alignment horizontal="center" vertical="center"/>
    </xf>
    <xf numFmtId="0" fontId="7" fillId="0" borderId="2" xfId="69" applyFont="1" applyBorder="1" applyAlignment="1">
      <alignment horizontal="center" vertical="center" wrapText="1"/>
    </xf>
    <xf numFmtId="0" fontId="7" fillId="0" borderId="2" xfId="69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5" fillId="0" borderId="2" xfId="69" applyNumberFormat="1" applyFont="1" applyBorder="1" applyAlignment="1">
      <alignment horizontal="center" vertical="center" wrapText="1"/>
    </xf>
    <xf numFmtId="0" fontId="7" fillId="0" borderId="2" xfId="69" applyFont="1" applyBorder="1">
      <alignment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常规 10" xfId="50"/>
    <cellStyle name="常规 10 2 2 3" xfId="51"/>
    <cellStyle name="常规 10 2 2 5" xfId="52"/>
    <cellStyle name="常规 10 5" xfId="53"/>
    <cellStyle name="常规 103" xfId="54"/>
    <cellStyle name="常规 11" xfId="55"/>
    <cellStyle name="常规 11 2 8" xfId="56"/>
    <cellStyle name="常规 117" xfId="57"/>
    <cellStyle name="常规 118" xfId="58"/>
    <cellStyle name="常规 119" xfId="59"/>
    <cellStyle name="常规 12" xfId="60"/>
    <cellStyle name="常规 120" xfId="61"/>
    <cellStyle name="常规 121" xfId="62"/>
    <cellStyle name="常规 122" xfId="63"/>
    <cellStyle name="常规 123" xfId="64"/>
    <cellStyle name="常规 124" xfId="65"/>
    <cellStyle name="常规 13" xfId="66"/>
    <cellStyle name="常规 14" xfId="67"/>
    <cellStyle name="常规 15" xfId="68"/>
    <cellStyle name="常规 2" xfId="69"/>
    <cellStyle name="常规 2 11" xfId="70"/>
    <cellStyle name="常规 2 2" xfId="71"/>
    <cellStyle name="常规 2 2 11" xfId="72"/>
    <cellStyle name="常规 2 21" xfId="73"/>
    <cellStyle name="常规 2 4" xfId="74"/>
    <cellStyle name="常规 2 5" xfId="75"/>
    <cellStyle name="常规 2_2022年通州区秸秆还田申报表汇总" xfId="76"/>
    <cellStyle name="常规 21" xfId="77"/>
    <cellStyle name="常规 24" xfId="78"/>
    <cellStyle name="常规 25" xfId="79"/>
    <cellStyle name="常规 26" xfId="80"/>
    <cellStyle name="常规 3" xfId="81"/>
    <cellStyle name="常规 3 2 4" xfId="82"/>
    <cellStyle name="常规 31" xfId="83"/>
    <cellStyle name="常规 32" xfId="84"/>
    <cellStyle name="常规 33" xfId="85"/>
    <cellStyle name="常规 34" xfId="86"/>
    <cellStyle name="常规 35" xfId="87"/>
    <cellStyle name="常规 37 2" xfId="88"/>
    <cellStyle name="常规 4" xfId="89"/>
    <cellStyle name="常规 45" xfId="90"/>
    <cellStyle name="常规 47" xfId="91"/>
    <cellStyle name="常规 5" xfId="92"/>
    <cellStyle name="常规 5 6" xfId="93"/>
    <cellStyle name="常规 51" xfId="94"/>
    <cellStyle name="常规 53" xfId="95"/>
    <cellStyle name="常规 54" xfId="96"/>
    <cellStyle name="常规 6" xfId="97"/>
    <cellStyle name="常规 62" xfId="98"/>
    <cellStyle name="常规 7" xfId="99"/>
    <cellStyle name="常规 8" xfId="100"/>
    <cellStyle name="常规_Sheet1" xfId="101"/>
    <cellStyle name="常规_Sheet1 2" xfId="102"/>
    <cellStyle name="常规 100" xfId="103"/>
    <cellStyle name="常规 2 2 2" xfId="104"/>
    <cellStyle name="常规 17" xfId="105"/>
    <cellStyle name="常规 16" xfId="106"/>
    <cellStyle name="常规 9" xfId="107"/>
    <cellStyle name="常规 18" xfId="108"/>
    <cellStyle name="常规_花坝村2015年清册" xfId="1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zoomScale="85" zoomScaleNormal="85" topLeftCell="A3" workbookViewId="0">
      <selection activeCell="D5" sqref="D5"/>
    </sheetView>
  </sheetViews>
  <sheetFormatPr defaultColWidth="8.16666666666667" defaultRowHeight="13.5" outlineLevelCol="5"/>
  <cols>
    <col min="1" max="1" width="8.16666666666667" style="74"/>
    <col min="2" max="2" width="12" style="74" customWidth="1"/>
    <col min="3" max="5" width="23.5" style="75" customWidth="1"/>
    <col min="6" max="6" width="14.0833333333333" style="74" customWidth="1"/>
    <col min="7" max="16384" width="8.16666666666667" style="74"/>
  </cols>
  <sheetData>
    <row r="1" ht="44" customHeight="1" spans="2:2">
      <c r="B1" s="74" t="s">
        <v>0</v>
      </c>
    </row>
    <row r="2" ht="44" customHeight="1" spans="1:6">
      <c r="A2" s="76" t="s">
        <v>1</v>
      </c>
      <c r="B2" s="76"/>
      <c r="C2" s="76"/>
      <c r="D2" s="76"/>
      <c r="E2" s="76"/>
      <c r="F2" s="76"/>
    </row>
    <row r="3" ht="32.4" customHeight="1" spans="1:6">
      <c r="A3" s="77" t="s">
        <v>2</v>
      </c>
      <c r="B3" s="78" t="s">
        <v>3</v>
      </c>
      <c r="C3" s="49" t="s">
        <v>4</v>
      </c>
      <c r="D3" s="49" t="s">
        <v>5</v>
      </c>
      <c r="E3" s="49"/>
      <c r="F3" s="78" t="s">
        <v>6</v>
      </c>
    </row>
    <row r="4" ht="36" customHeight="1" spans="1:6">
      <c r="A4" s="77"/>
      <c r="B4" s="78"/>
      <c r="C4" s="49"/>
      <c r="D4" s="49" t="s">
        <v>7</v>
      </c>
      <c r="E4" s="49" t="s">
        <v>8</v>
      </c>
      <c r="F4" s="78"/>
    </row>
    <row r="5" s="72" customFormat="1" ht="39" customHeight="1" spans="1:6">
      <c r="A5" s="79">
        <v>1</v>
      </c>
      <c r="B5" s="80" t="s">
        <v>9</v>
      </c>
      <c r="C5" s="81">
        <v>13495.49</v>
      </c>
      <c r="D5" s="82">
        <f>C5*40</f>
        <v>539819.6</v>
      </c>
      <c r="E5" s="49">
        <v>539819.6</v>
      </c>
      <c r="F5" s="78" t="s">
        <v>10</v>
      </c>
    </row>
    <row r="6" s="72" customFormat="1" ht="39" customHeight="1" spans="1:6">
      <c r="A6" s="79">
        <v>2</v>
      </c>
      <c r="B6" s="80" t="s">
        <v>11</v>
      </c>
      <c r="C6" s="81">
        <v>14531.53</v>
      </c>
      <c r="D6" s="82">
        <f>C6*40</f>
        <v>581261.2</v>
      </c>
      <c r="E6" s="49">
        <v>581261.2</v>
      </c>
      <c r="F6" s="78" t="s">
        <v>10</v>
      </c>
    </row>
    <row r="7" s="72" customFormat="1" ht="39" customHeight="1" spans="1:6">
      <c r="A7" s="79">
        <v>3</v>
      </c>
      <c r="B7" s="80" t="s">
        <v>12</v>
      </c>
      <c r="C7" s="81">
        <v>8020.4</v>
      </c>
      <c r="D7" s="82">
        <f>C7*40</f>
        <v>320816</v>
      </c>
      <c r="E7" s="49">
        <v>320816</v>
      </c>
      <c r="F7" s="78" t="s">
        <v>10</v>
      </c>
    </row>
    <row r="8" s="72" customFormat="1" ht="39" customHeight="1" spans="1:6">
      <c r="A8" s="79">
        <v>4</v>
      </c>
      <c r="B8" s="80" t="s">
        <v>13</v>
      </c>
      <c r="C8" s="81">
        <v>2022.5</v>
      </c>
      <c r="D8" s="82">
        <f>C8*40</f>
        <v>80900</v>
      </c>
      <c r="E8" s="49">
        <v>80900</v>
      </c>
      <c r="F8" s="78" t="s">
        <v>10</v>
      </c>
    </row>
    <row r="9" s="72" customFormat="1" ht="39" customHeight="1" spans="1:6">
      <c r="A9" s="79">
        <v>5</v>
      </c>
      <c r="B9" s="80" t="s">
        <v>14</v>
      </c>
      <c r="C9" s="81">
        <v>1264.37</v>
      </c>
      <c r="D9" s="82">
        <f>C9*40</f>
        <v>50574.8</v>
      </c>
      <c r="E9" s="49">
        <v>50574.8</v>
      </c>
      <c r="F9" s="78" t="s">
        <v>10</v>
      </c>
    </row>
    <row r="10" s="72" customFormat="1" ht="39" customHeight="1" spans="1:6">
      <c r="A10" s="79">
        <v>6</v>
      </c>
      <c r="B10" s="80" t="s">
        <v>15</v>
      </c>
      <c r="C10" s="81">
        <v>5723.4</v>
      </c>
      <c r="D10" s="82">
        <f t="shared" ref="D10:D16" si="0">C10*40</f>
        <v>228936</v>
      </c>
      <c r="E10" s="49">
        <v>228936</v>
      </c>
      <c r="F10" s="78" t="s">
        <v>10</v>
      </c>
    </row>
    <row r="11" s="72" customFormat="1" ht="39" customHeight="1" spans="1:6">
      <c r="A11" s="79">
        <v>7</v>
      </c>
      <c r="B11" s="80" t="s">
        <v>16</v>
      </c>
      <c r="C11" s="81">
        <v>956.03</v>
      </c>
      <c r="D11" s="82">
        <f t="shared" si="0"/>
        <v>38241.2</v>
      </c>
      <c r="E11" s="49">
        <v>38241.2</v>
      </c>
      <c r="F11" s="78" t="s">
        <v>10</v>
      </c>
    </row>
    <row r="12" s="72" customFormat="1" ht="39" customHeight="1" spans="1:6">
      <c r="A12" s="79">
        <v>8</v>
      </c>
      <c r="B12" s="80" t="s">
        <v>17</v>
      </c>
      <c r="C12" s="81">
        <v>18317.4</v>
      </c>
      <c r="D12" s="82">
        <f t="shared" si="0"/>
        <v>732696</v>
      </c>
      <c r="E12" s="49">
        <v>732696</v>
      </c>
      <c r="F12" s="78" t="s">
        <v>10</v>
      </c>
    </row>
    <row r="13" s="72" customFormat="1" ht="39" customHeight="1" spans="1:6">
      <c r="A13" s="79">
        <v>9</v>
      </c>
      <c r="B13" s="80" t="s">
        <v>18</v>
      </c>
      <c r="C13" s="82">
        <v>29857.23</v>
      </c>
      <c r="D13" s="82">
        <f t="shared" si="0"/>
        <v>1194289.2</v>
      </c>
      <c r="E13" s="49">
        <v>1194289.2</v>
      </c>
      <c r="F13" s="78" t="s">
        <v>10</v>
      </c>
    </row>
    <row r="14" s="72" customFormat="1" ht="39" customHeight="1" spans="1:6">
      <c r="A14" s="79">
        <v>10</v>
      </c>
      <c r="B14" s="80" t="s">
        <v>19</v>
      </c>
      <c r="C14" s="82">
        <v>1761.43</v>
      </c>
      <c r="D14" s="82">
        <f t="shared" si="0"/>
        <v>70457.2</v>
      </c>
      <c r="E14" s="49">
        <v>70457.2</v>
      </c>
      <c r="F14" s="78" t="s">
        <v>10</v>
      </c>
    </row>
    <row r="15" s="72" customFormat="1" ht="39" customHeight="1" spans="1:6">
      <c r="A15" s="79">
        <v>11</v>
      </c>
      <c r="B15" s="80" t="s">
        <v>20</v>
      </c>
      <c r="C15" s="82">
        <v>5570.56</v>
      </c>
      <c r="D15" s="82">
        <f t="shared" si="0"/>
        <v>222822.4</v>
      </c>
      <c r="E15" s="49">
        <v>222822.4</v>
      </c>
      <c r="F15" s="78" t="s">
        <v>10</v>
      </c>
    </row>
    <row r="16" s="72" customFormat="1" ht="39" customHeight="1" spans="1:6">
      <c r="A16" s="79">
        <v>12</v>
      </c>
      <c r="B16" s="80" t="s">
        <v>21</v>
      </c>
      <c r="C16" s="82">
        <v>562</v>
      </c>
      <c r="D16" s="82">
        <f t="shared" si="0"/>
        <v>22480</v>
      </c>
      <c r="E16" s="49">
        <v>22480</v>
      </c>
      <c r="F16" s="78" t="s">
        <v>10</v>
      </c>
    </row>
    <row r="17" s="72" customFormat="1" ht="39" customHeight="1" spans="1:6">
      <c r="A17" s="83"/>
      <c r="B17" s="78"/>
      <c r="C17" s="82"/>
      <c r="D17" s="82"/>
      <c r="E17" s="49"/>
      <c r="F17" s="78"/>
    </row>
    <row r="18" s="73" customFormat="1" ht="39" customHeight="1" spans="1:6">
      <c r="A18" s="79"/>
      <c r="B18" s="78" t="s">
        <v>22</v>
      </c>
      <c r="C18" s="49">
        <f>SUM(C5:C16)</f>
        <v>102082.34</v>
      </c>
      <c r="D18" s="49">
        <f>SUM(D5:D16)</f>
        <v>4083293.6</v>
      </c>
      <c r="E18" s="49">
        <f>SUM(E5:E16)</f>
        <v>4083293.6</v>
      </c>
      <c r="F18" s="78"/>
    </row>
  </sheetData>
  <mergeCells count="6">
    <mergeCell ref="A2:F2"/>
    <mergeCell ref="D3:E3"/>
    <mergeCell ref="A3:A4"/>
    <mergeCell ref="B3:B4"/>
    <mergeCell ref="C3:C4"/>
    <mergeCell ref="F3:F4"/>
  </mergeCells>
  <printOptions horizontalCentered="1"/>
  <pageMargins left="0.511811023622047" right="0.511811023622047" top="0.511811023622047" bottom="0.511811023622047" header="0.393700787401575" footer="0.275590551181102"/>
  <pageSetup paperSize="9" scale="86" fitToHeight="10" orientation="portrait" cellComments="atEnd" verticalDpi="1200"/>
  <headerFooter alignWithMargins="0">
    <oddFooter>&amp;C3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14"/>
  <sheetViews>
    <sheetView workbookViewId="0">
      <selection activeCell="E13" sqref="E13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4.875" style="6" customWidth="1"/>
    <col min="6" max="6" width="10.5833333333333" style="6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526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33" customHeight="1" spans="1:6">
      <c r="A4" s="10"/>
      <c r="B4" s="11"/>
      <c r="C4" s="10"/>
      <c r="D4" s="12"/>
      <c r="E4" s="13" t="s">
        <v>7</v>
      </c>
      <c r="F4" s="13" t="s">
        <v>8</v>
      </c>
    </row>
    <row r="5" s="2" customFormat="1" ht="72" spans="1:6">
      <c r="A5" s="14">
        <v>1</v>
      </c>
      <c r="B5" s="14" t="s">
        <v>527</v>
      </c>
      <c r="C5" s="14" t="s">
        <v>528</v>
      </c>
      <c r="D5" s="15">
        <v>628</v>
      </c>
      <c r="E5" s="16">
        <f>D5*40</f>
        <v>25120</v>
      </c>
      <c r="F5" s="16">
        <v>25120</v>
      </c>
    </row>
    <row r="6" s="2" customFormat="1" ht="48" spans="1:6">
      <c r="A6" s="14">
        <v>2</v>
      </c>
      <c r="B6" s="17" t="s">
        <v>529</v>
      </c>
      <c r="C6" s="18" t="s">
        <v>530</v>
      </c>
      <c r="D6" s="15">
        <v>271</v>
      </c>
      <c r="E6" s="16">
        <f t="shared" ref="E6:E12" si="0">D6*40</f>
        <v>10840</v>
      </c>
      <c r="F6" s="16">
        <v>10840</v>
      </c>
    </row>
    <row r="7" s="2" customFormat="1" ht="12" spans="1:6">
      <c r="A7" s="14">
        <v>3</v>
      </c>
      <c r="B7" s="19" t="s">
        <v>531</v>
      </c>
      <c r="C7" s="18" t="s">
        <v>532</v>
      </c>
      <c r="D7" s="15">
        <v>26</v>
      </c>
      <c r="E7" s="16">
        <f t="shared" si="0"/>
        <v>1040</v>
      </c>
      <c r="F7" s="16">
        <v>1040</v>
      </c>
    </row>
    <row r="8" s="2" customFormat="1" ht="12" spans="1:6">
      <c r="A8" s="14">
        <v>4</v>
      </c>
      <c r="B8" s="19" t="s">
        <v>533</v>
      </c>
      <c r="C8" s="18" t="s">
        <v>534</v>
      </c>
      <c r="D8" s="15">
        <v>14.12</v>
      </c>
      <c r="E8" s="16">
        <f t="shared" si="0"/>
        <v>564.8</v>
      </c>
      <c r="F8" s="16">
        <v>564.8</v>
      </c>
    </row>
    <row r="9" s="2" customFormat="1" ht="12" spans="1:6">
      <c r="A9" s="14">
        <v>5</v>
      </c>
      <c r="B9" s="34" t="s">
        <v>535</v>
      </c>
      <c r="C9" s="35" t="s">
        <v>536</v>
      </c>
      <c r="D9" s="15">
        <v>69</v>
      </c>
      <c r="E9" s="16">
        <f t="shared" si="0"/>
        <v>2760</v>
      </c>
      <c r="F9" s="16">
        <v>2760</v>
      </c>
    </row>
    <row r="10" s="2" customFormat="1" ht="12" spans="1:6">
      <c r="A10" s="14">
        <v>6</v>
      </c>
      <c r="B10" s="34" t="s">
        <v>537</v>
      </c>
      <c r="C10" s="35" t="s">
        <v>538</v>
      </c>
      <c r="D10" s="15">
        <v>121.31</v>
      </c>
      <c r="E10" s="16">
        <f t="shared" si="0"/>
        <v>4852.4</v>
      </c>
      <c r="F10" s="16">
        <v>4852.4</v>
      </c>
    </row>
    <row r="11" s="2" customFormat="1" ht="12" spans="1:6">
      <c r="A11" s="14">
        <v>7</v>
      </c>
      <c r="B11" s="17" t="s">
        <v>539</v>
      </c>
      <c r="C11" s="18" t="s">
        <v>540</v>
      </c>
      <c r="D11" s="15">
        <v>457</v>
      </c>
      <c r="E11" s="16">
        <f t="shared" si="0"/>
        <v>18280</v>
      </c>
      <c r="F11" s="16">
        <v>18280</v>
      </c>
    </row>
    <row r="12" s="2" customFormat="1" ht="12" spans="1:6">
      <c r="A12" s="14">
        <v>8</v>
      </c>
      <c r="B12" s="17" t="s">
        <v>533</v>
      </c>
      <c r="C12" s="19" t="s">
        <v>540</v>
      </c>
      <c r="D12" s="15">
        <v>175</v>
      </c>
      <c r="E12" s="16">
        <f t="shared" si="0"/>
        <v>7000</v>
      </c>
      <c r="F12" s="16">
        <v>7000</v>
      </c>
    </row>
    <row r="13" s="3" customFormat="1" ht="18" customHeight="1" spans="1:6">
      <c r="A13" s="20"/>
      <c r="B13" s="20"/>
      <c r="C13" s="20"/>
      <c r="D13" s="21"/>
      <c r="E13" s="16"/>
      <c r="F13" s="16"/>
    </row>
    <row r="14" ht="26" customHeight="1" spans="1:6">
      <c r="A14" s="22" t="s">
        <v>22</v>
      </c>
      <c r="B14" s="23"/>
      <c r="C14" s="24"/>
      <c r="D14" s="25">
        <f t="shared" ref="D14:F14" si="1">SUM(D5:D12)</f>
        <v>1761.43</v>
      </c>
      <c r="E14" s="26">
        <f t="shared" si="1"/>
        <v>70457.2</v>
      </c>
      <c r="F14" s="26">
        <f t="shared" si="1"/>
        <v>70457.2</v>
      </c>
    </row>
  </sheetData>
  <protectedRanges>
    <protectedRange sqref="D7" name="区域1_1"/>
  </protectedRanges>
  <autoFilter xmlns:etc="http://www.wps.cn/officeDocument/2017/etCustomData" ref="A4:F12" etc:filterBottomFollowUsedRange="0">
    <extLst/>
  </autoFilter>
  <mergeCells count="8">
    <mergeCell ref="A1:F1"/>
    <mergeCell ref="A2:F2"/>
    <mergeCell ref="E3:F3"/>
    <mergeCell ref="A14:C14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24" orientation="landscape" useFirstPageNumber="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25"/>
  <sheetViews>
    <sheetView workbookViewId="0">
      <selection activeCell="D24" sqref="D24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7.5" style="6" customWidth="1"/>
    <col min="6" max="6" width="16.125" style="6" customWidth="1"/>
    <col min="7" max="7" width="16.125" style="7" customWidth="1"/>
    <col min="8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541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39" customHeight="1" spans="1:6">
      <c r="A4" s="10"/>
      <c r="B4" s="11"/>
      <c r="C4" s="10"/>
      <c r="D4" s="12"/>
      <c r="E4" s="13" t="s">
        <v>7</v>
      </c>
      <c r="F4" s="13" t="s">
        <v>8</v>
      </c>
    </row>
    <row r="5" s="2" customFormat="1" ht="12" spans="1:6">
      <c r="A5" s="14">
        <v>1</v>
      </c>
      <c r="B5" s="14" t="s">
        <v>542</v>
      </c>
      <c r="C5" s="14" t="s">
        <v>543</v>
      </c>
      <c r="D5" s="15">
        <v>277.24</v>
      </c>
      <c r="E5" s="16">
        <f>D5*40</f>
        <v>11089.6</v>
      </c>
      <c r="F5" s="16">
        <v>11089.6</v>
      </c>
    </row>
    <row r="6" s="2" customFormat="1" ht="24" spans="1:6">
      <c r="A6" s="14">
        <v>2</v>
      </c>
      <c r="B6" s="17" t="s">
        <v>544</v>
      </c>
      <c r="C6" s="18" t="s">
        <v>545</v>
      </c>
      <c r="D6" s="15">
        <v>172</v>
      </c>
      <c r="E6" s="16">
        <f t="shared" ref="E6:E23" si="0">D6*40</f>
        <v>6880</v>
      </c>
      <c r="F6" s="16">
        <v>6880</v>
      </c>
    </row>
    <row r="7" s="2" customFormat="1" ht="36" spans="1:6">
      <c r="A7" s="14">
        <v>3</v>
      </c>
      <c r="B7" s="19" t="s">
        <v>546</v>
      </c>
      <c r="C7" s="18" t="s">
        <v>547</v>
      </c>
      <c r="D7" s="15">
        <v>237.88</v>
      </c>
      <c r="E7" s="16">
        <f t="shared" si="0"/>
        <v>9515.2</v>
      </c>
      <c r="F7" s="16">
        <v>9515.2</v>
      </c>
    </row>
    <row r="8" s="2" customFormat="1" ht="36" spans="1:6">
      <c r="A8" s="14">
        <v>4</v>
      </c>
      <c r="B8" s="19" t="s">
        <v>548</v>
      </c>
      <c r="C8" s="18" t="s">
        <v>549</v>
      </c>
      <c r="D8" s="15">
        <v>293.56</v>
      </c>
      <c r="E8" s="16">
        <f t="shared" si="0"/>
        <v>11742.4</v>
      </c>
      <c r="F8" s="16">
        <v>11742.4</v>
      </c>
    </row>
    <row r="9" s="2" customFormat="1" ht="12" spans="1:6">
      <c r="A9" s="14">
        <v>5</v>
      </c>
      <c r="B9" s="34" t="s">
        <v>546</v>
      </c>
      <c r="C9" s="35" t="s">
        <v>550</v>
      </c>
      <c r="D9" s="15">
        <v>36.56</v>
      </c>
      <c r="E9" s="16">
        <f t="shared" si="0"/>
        <v>1462.4</v>
      </c>
      <c r="F9" s="16">
        <v>1462.4</v>
      </c>
    </row>
    <row r="10" s="2" customFormat="1" ht="24" spans="1:6">
      <c r="A10" s="14">
        <v>6</v>
      </c>
      <c r="B10" s="34" t="s">
        <v>548</v>
      </c>
      <c r="C10" s="35" t="s">
        <v>551</v>
      </c>
      <c r="D10" s="15">
        <v>258.57</v>
      </c>
      <c r="E10" s="16">
        <f t="shared" si="0"/>
        <v>10342.8</v>
      </c>
      <c r="F10" s="16">
        <v>10342.8</v>
      </c>
    </row>
    <row r="11" s="2" customFormat="1" ht="24" spans="1:6">
      <c r="A11" s="14">
        <v>7</v>
      </c>
      <c r="B11" s="17" t="s">
        <v>552</v>
      </c>
      <c r="C11" s="18" t="s">
        <v>553</v>
      </c>
      <c r="D11" s="15">
        <v>81.71</v>
      </c>
      <c r="E11" s="16">
        <f t="shared" si="0"/>
        <v>3268.4</v>
      </c>
      <c r="F11" s="16">
        <v>3268.4</v>
      </c>
    </row>
    <row r="12" s="2" customFormat="1" ht="48" spans="1:6">
      <c r="A12" s="14">
        <v>8</v>
      </c>
      <c r="B12" s="17" t="s">
        <v>554</v>
      </c>
      <c r="C12" s="19" t="s">
        <v>555</v>
      </c>
      <c r="D12" s="15">
        <v>506.78</v>
      </c>
      <c r="E12" s="16">
        <f t="shared" si="0"/>
        <v>20271.2</v>
      </c>
      <c r="F12" s="16">
        <v>20271.2</v>
      </c>
    </row>
    <row r="13" s="2" customFormat="1" ht="24" spans="1:6">
      <c r="A13" s="14">
        <v>9</v>
      </c>
      <c r="B13" s="36" t="s">
        <v>556</v>
      </c>
      <c r="C13" s="19" t="s">
        <v>557</v>
      </c>
      <c r="D13" s="15">
        <v>122</v>
      </c>
      <c r="E13" s="16">
        <f t="shared" si="0"/>
        <v>4880</v>
      </c>
      <c r="F13" s="16">
        <v>4880</v>
      </c>
    </row>
    <row r="14" s="2" customFormat="1" ht="24" spans="1:6">
      <c r="A14" s="14">
        <v>10</v>
      </c>
      <c r="B14" s="36" t="s">
        <v>552</v>
      </c>
      <c r="C14" s="19" t="s">
        <v>558</v>
      </c>
      <c r="D14" s="15">
        <v>120</v>
      </c>
      <c r="E14" s="16">
        <f t="shared" si="0"/>
        <v>4800</v>
      </c>
      <c r="F14" s="16">
        <v>4800</v>
      </c>
    </row>
    <row r="15" s="2" customFormat="1" ht="12" spans="1:6">
      <c r="A15" s="14">
        <v>11</v>
      </c>
      <c r="B15" s="37" t="s">
        <v>559</v>
      </c>
      <c r="C15" s="38" t="s">
        <v>560</v>
      </c>
      <c r="D15" s="15">
        <v>721.3</v>
      </c>
      <c r="E15" s="16">
        <f t="shared" si="0"/>
        <v>28852</v>
      </c>
      <c r="F15" s="16">
        <v>28852</v>
      </c>
    </row>
    <row r="16" s="2" customFormat="1" ht="60" spans="1:6">
      <c r="A16" s="14">
        <v>12</v>
      </c>
      <c r="B16" s="31" t="s">
        <v>546</v>
      </c>
      <c r="C16" s="19" t="s">
        <v>561</v>
      </c>
      <c r="D16" s="15">
        <v>780</v>
      </c>
      <c r="E16" s="16">
        <f t="shared" si="0"/>
        <v>31200</v>
      </c>
      <c r="F16" s="16">
        <v>31200</v>
      </c>
    </row>
    <row r="17" s="2" customFormat="1" ht="24" spans="1:6">
      <c r="A17" s="14">
        <v>13</v>
      </c>
      <c r="B17" s="31" t="s">
        <v>562</v>
      </c>
      <c r="C17" s="19" t="s">
        <v>563</v>
      </c>
      <c r="D17" s="15">
        <v>126</v>
      </c>
      <c r="E17" s="16">
        <f t="shared" si="0"/>
        <v>5040</v>
      </c>
      <c r="F17" s="16">
        <v>5040</v>
      </c>
    </row>
    <row r="18" s="2" customFormat="1" ht="36" spans="1:6">
      <c r="A18" s="14">
        <v>14</v>
      </c>
      <c r="B18" s="31" t="s">
        <v>564</v>
      </c>
      <c r="C18" s="19" t="s">
        <v>565</v>
      </c>
      <c r="D18" s="15">
        <v>103.5</v>
      </c>
      <c r="E18" s="16">
        <f t="shared" si="0"/>
        <v>4140</v>
      </c>
      <c r="F18" s="16">
        <v>4140</v>
      </c>
    </row>
    <row r="19" s="2" customFormat="1" ht="48" spans="1:6">
      <c r="A19" s="14">
        <v>15</v>
      </c>
      <c r="B19" s="31" t="s">
        <v>542</v>
      </c>
      <c r="C19" s="19" t="s">
        <v>566</v>
      </c>
      <c r="D19" s="15">
        <v>735.59</v>
      </c>
      <c r="E19" s="16">
        <f t="shared" si="0"/>
        <v>29423.6</v>
      </c>
      <c r="F19" s="16">
        <v>29423.6</v>
      </c>
    </row>
    <row r="20" s="2" customFormat="1" ht="24" spans="1:6">
      <c r="A20" s="14">
        <v>16</v>
      </c>
      <c r="B20" s="31" t="s">
        <v>567</v>
      </c>
      <c r="C20" s="19" t="s">
        <v>568</v>
      </c>
      <c r="D20" s="15">
        <v>579.4</v>
      </c>
      <c r="E20" s="16">
        <f t="shared" si="0"/>
        <v>23176</v>
      </c>
      <c r="F20" s="16">
        <v>23176</v>
      </c>
    </row>
    <row r="21" s="2" customFormat="1" ht="12" spans="1:6">
      <c r="A21" s="14">
        <v>17</v>
      </c>
      <c r="B21" s="31" t="s">
        <v>569</v>
      </c>
      <c r="C21" s="19" t="s">
        <v>570</v>
      </c>
      <c r="D21" s="15">
        <v>42.5</v>
      </c>
      <c r="E21" s="16">
        <f t="shared" si="0"/>
        <v>1700</v>
      </c>
      <c r="F21" s="16">
        <v>1700</v>
      </c>
    </row>
    <row r="22" s="2" customFormat="1" ht="12" spans="1:6">
      <c r="A22" s="14">
        <v>18</v>
      </c>
      <c r="B22" s="19" t="s">
        <v>571</v>
      </c>
      <c r="C22" s="19" t="s">
        <v>572</v>
      </c>
      <c r="D22" s="15">
        <v>59</v>
      </c>
      <c r="E22" s="16">
        <f t="shared" si="0"/>
        <v>2360</v>
      </c>
      <c r="F22" s="16">
        <v>2360</v>
      </c>
    </row>
    <row r="23" s="2" customFormat="1" ht="24" spans="1:6">
      <c r="A23" s="14">
        <v>19</v>
      </c>
      <c r="B23" s="18" t="s">
        <v>573</v>
      </c>
      <c r="C23" s="18" t="s">
        <v>574</v>
      </c>
      <c r="D23" s="15">
        <v>316.97</v>
      </c>
      <c r="E23" s="16">
        <f t="shared" si="0"/>
        <v>12678.8</v>
      </c>
      <c r="F23" s="16">
        <v>12678.8</v>
      </c>
    </row>
    <row r="24" s="2" customFormat="1" ht="12" spans="1:6">
      <c r="A24" s="39"/>
      <c r="B24" s="40"/>
      <c r="C24" s="41"/>
      <c r="D24" s="15"/>
      <c r="E24" s="16"/>
      <c r="F24" s="16"/>
    </row>
    <row r="25" ht="26" customHeight="1" spans="1:6">
      <c r="A25" s="22" t="s">
        <v>22</v>
      </c>
      <c r="B25" s="23"/>
      <c r="C25" s="24"/>
      <c r="D25" s="25">
        <f>SUM(D5:D23)</f>
        <v>5570.56</v>
      </c>
      <c r="E25" s="26">
        <f>SUM(E5:E23)</f>
        <v>222822.4</v>
      </c>
      <c r="F25" s="26">
        <f>SUM(F5:F23)</f>
        <v>222822.4</v>
      </c>
    </row>
  </sheetData>
  <protectedRanges>
    <protectedRange sqref="D7" name="区域1_1"/>
    <protectedRange sqref="D23" name="区域1_3"/>
  </protectedRanges>
  <autoFilter xmlns:etc="http://www.wps.cn/officeDocument/2017/etCustomData" ref="A4:F25" etc:filterBottomFollowUsedRange="0">
    <extLst/>
  </autoFilter>
  <mergeCells count="8">
    <mergeCell ref="A1:F1"/>
    <mergeCell ref="A2:F2"/>
    <mergeCell ref="E3:F3"/>
    <mergeCell ref="A25:C25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24" orientation="landscape" useFirstPageNumber="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G34" sqref="G34"/>
    </sheetView>
  </sheetViews>
  <sheetFormatPr defaultColWidth="9" defaultRowHeight="13.5" outlineLevelCol="5"/>
  <cols>
    <col min="1" max="1" width="4.58333333333333" style="7" customWidth="1"/>
    <col min="2" max="2" width="14.0833333333333" style="7" customWidth="1"/>
    <col min="3" max="3" width="13.5833333333333" style="7" customWidth="1"/>
    <col min="4" max="4" width="10.5833333333333" style="28" customWidth="1"/>
    <col min="5" max="5" width="15.375" style="29" customWidth="1"/>
    <col min="6" max="6" width="10.5833333333333" style="29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575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1" t="s">
        <v>28</v>
      </c>
      <c r="F3" s="11"/>
    </row>
    <row r="4" s="1" customFormat="1" ht="32" customHeight="1" spans="1:6">
      <c r="A4" s="10"/>
      <c r="B4" s="11"/>
      <c r="C4" s="10"/>
      <c r="D4" s="12"/>
      <c r="E4" s="11" t="s">
        <v>7</v>
      </c>
      <c r="F4" s="11" t="s">
        <v>8</v>
      </c>
    </row>
    <row r="5" s="27" customFormat="1" ht="36" spans="1:6">
      <c r="A5" s="14">
        <v>1</v>
      </c>
      <c r="B5" s="14" t="s">
        <v>576</v>
      </c>
      <c r="C5" s="14" t="s">
        <v>577</v>
      </c>
      <c r="D5" s="15">
        <v>1558</v>
      </c>
      <c r="E5" s="30">
        <f>D5*40</f>
        <v>62320</v>
      </c>
      <c r="F5" s="30">
        <v>62320</v>
      </c>
    </row>
    <row r="6" s="27" customFormat="1" ht="24" spans="1:6">
      <c r="A6" s="14">
        <v>2</v>
      </c>
      <c r="B6" s="31" t="s">
        <v>578</v>
      </c>
      <c r="C6" s="19" t="s">
        <v>579</v>
      </c>
      <c r="D6" s="15">
        <v>165.69</v>
      </c>
      <c r="E6" s="30">
        <f t="shared" ref="E6:E36" si="0">D6*40</f>
        <v>6627.6</v>
      </c>
      <c r="F6" s="30">
        <v>6627.6</v>
      </c>
    </row>
    <row r="7" s="27" customFormat="1" spans="1:6">
      <c r="A7" s="14">
        <v>3</v>
      </c>
      <c r="B7" s="19" t="s">
        <v>580</v>
      </c>
      <c r="C7" s="19" t="s">
        <v>581</v>
      </c>
      <c r="D7" s="15">
        <v>104.79</v>
      </c>
      <c r="E7" s="30">
        <f t="shared" si="0"/>
        <v>4191.6</v>
      </c>
      <c r="F7" s="30">
        <v>4191.6</v>
      </c>
    </row>
    <row r="8" s="27" customFormat="1" ht="24" spans="1:6">
      <c r="A8" s="14">
        <v>4</v>
      </c>
      <c r="B8" s="19" t="s">
        <v>582</v>
      </c>
      <c r="C8" s="19" t="s">
        <v>583</v>
      </c>
      <c r="D8" s="15">
        <v>706.95</v>
      </c>
      <c r="E8" s="30">
        <f t="shared" si="0"/>
        <v>28278</v>
      </c>
      <c r="F8" s="30">
        <v>28278</v>
      </c>
    </row>
    <row r="9" s="27" customFormat="1" spans="1:6">
      <c r="A9" s="14">
        <v>5</v>
      </c>
      <c r="B9" s="14" t="s">
        <v>584</v>
      </c>
      <c r="C9" s="14" t="s">
        <v>585</v>
      </c>
      <c r="D9" s="15">
        <v>2</v>
      </c>
      <c r="E9" s="30">
        <f t="shared" si="0"/>
        <v>80</v>
      </c>
      <c r="F9" s="30">
        <v>80</v>
      </c>
    </row>
    <row r="10" s="27" customFormat="1" ht="36" spans="1:6">
      <c r="A10" s="14">
        <v>6</v>
      </c>
      <c r="B10" s="14" t="s">
        <v>586</v>
      </c>
      <c r="C10" s="14" t="s">
        <v>587</v>
      </c>
      <c r="D10" s="15">
        <v>195.87</v>
      </c>
      <c r="E10" s="30">
        <f t="shared" si="0"/>
        <v>7834.8</v>
      </c>
      <c r="F10" s="30">
        <v>7834.8</v>
      </c>
    </row>
    <row r="11" s="27" customFormat="1" ht="24" spans="1:6">
      <c r="A11" s="14">
        <v>7</v>
      </c>
      <c r="B11" s="14" t="s">
        <v>588</v>
      </c>
      <c r="C11" s="18" t="s">
        <v>589</v>
      </c>
      <c r="D11" s="15">
        <v>248.63</v>
      </c>
      <c r="E11" s="30">
        <f t="shared" si="0"/>
        <v>9945.2</v>
      </c>
      <c r="F11" s="30">
        <v>9945.2</v>
      </c>
    </row>
    <row r="12" s="27" customFormat="1" ht="24" spans="1:6">
      <c r="A12" s="14">
        <v>8</v>
      </c>
      <c r="B12" s="14" t="s">
        <v>576</v>
      </c>
      <c r="C12" s="14" t="s">
        <v>590</v>
      </c>
      <c r="D12" s="15">
        <v>138.13</v>
      </c>
      <c r="E12" s="30">
        <f t="shared" si="0"/>
        <v>5525.2</v>
      </c>
      <c r="F12" s="30">
        <v>5525.2</v>
      </c>
    </row>
    <row r="13" s="27" customFormat="1" spans="1:6">
      <c r="A13" s="14">
        <v>9</v>
      </c>
      <c r="B13" s="14" t="s">
        <v>591</v>
      </c>
      <c r="C13" s="14" t="s">
        <v>592</v>
      </c>
      <c r="D13" s="15">
        <v>226.52</v>
      </c>
      <c r="E13" s="30">
        <f t="shared" si="0"/>
        <v>9060.8</v>
      </c>
      <c r="F13" s="30">
        <v>9060.8</v>
      </c>
    </row>
    <row r="14" s="27" customFormat="1" spans="1:6">
      <c r="A14" s="14">
        <v>10</v>
      </c>
      <c r="B14" s="14" t="s">
        <v>593</v>
      </c>
      <c r="C14" s="14" t="s">
        <v>594</v>
      </c>
      <c r="D14" s="15">
        <v>102.73</v>
      </c>
      <c r="E14" s="30">
        <f t="shared" si="0"/>
        <v>4109.2</v>
      </c>
      <c r="F14" s="30">
        <v>4109.2</v>
      </c>
    </row>
    <row r="15" s="27" customFormat="1" ht="24" spans="1:6">
      <c r="A15" s="14">
        <v>11</v>
      </c>
      <c r="B15" s="14" t="s">
        <v>595</v>
      </c>
      <c r="C15" s="14" t="s">
        <v>596</v>
      </c>
      <c r="D15" s="15">
        <v>158.3</v>
      </c>
      <c r="E15" s="30">
        <f t="shared" si="0"/>
        <v>6332</v>
      </c>
      <c r="F15" s="30">
        <v>6332</v>
      </c>
    </row>
    <row r="16" s="27" customFormat="1" ht="36" spans="1:6">
      <c r="A16" s="14">
        <v>12</v>
      </c>
      <c r="B16" s="14" t="s">
        <v>597</v>
      </c>
      <c r="C16" s="14" t="s">
        <v>598</v>
      </c>
      <c r="D16" s="15">
        <v>187.48</v>
      </c>
      <c r="E16" s="30">
        <f t="shared" si="0"/>
        <v>7499.2</v>
      </c>
      <c r="F16" s="30">
        <v>7499.2</v>
      </c>
    </row>
    <row r="17" s="27" customFormat="1" ht="24" spans="1:6">
      <c r="A17" s="14">
        <v>13</v>
      </c>
      <c r="B17" s="14" t="s">
        <v>599</v>
      </c>
      <c r="C17" s="14" t="s">
        <v>600</v>
      </c>
      <c r="D17" s="15">
        <v>580.08</v>
      </c>
      <c r="E17" s="30">
        <f t="shared" si="0"/>
        <v>23203.2</v>
      </c>
      <c r="F17" s="30">
        <v>23203.2</v>
      </c>
    </row>
    <row r="18" s="27" customFormat="1" ht="24" spans="1:6">
      <c r="A18" s="14">
        <v>14</v>
      </c>
      <c r="B18" s="14" t="s">
        <v>601</v>
      </c>
      <c r="C18" s="14" t="s">
        <v>602</v>
      </c>
      <c r="D18" s="15">
        <v>671.1</v>
      </c>
      <c r="E18" s="30">
        <f t="shared" si="0"/>
        <v>26844</v>
      </c>
      <c r="F18" s="30">
        <v>26844</v>
      </c>
    </row>
    <row r="19" s="27" customFormat="1" ht="24" spans="1:6">
      <c r="A19" s="14">
        <v>15</v>
      </c>
      <c r="B19" s="14" t="s">
        <v>576</v>
      </c>
      <c r="C19" s="14" t="s">
        <v>603</v>
      </c>
      <c r="D19" s="15">
        <v>1755.41</v>
      </c>
      <c r="E19" s="30">
        <f t="shared" si="0"/>
        <v>70216.4</v>
      </c>
      <c r="F19" s="30">
        <v>70216.4</v>
      </c>
    </row>
    <row r="20" s="27" customFormat="1" spans="1:6">
      <c r="A20" s="14">
        <v>16</v>
      </c>
      <c r="B20" s="14" t="s">
        <v>604</v>
      </c>
      <c r="C20" s="14" t="s">
        <v>605</v>
      </c>
      <c r="D20" s="15">
        <v>10.09</v>
      </c>
      <c r="E20" s="30">
        <f t="shared" si="0"/>
        <v>403.6</v>
      </c>
      <c r="F20" s="30">
        <v>403.6</v>
      </c>
    </row>
    <row r="21" s="27" customFormat="1" ht="48" spans="1:6">
      <c r="A21" s="14">
        <v>17</v>
      </c>
      <c r="B21" s="14" t="s">
        <v>606</v>
      </c>
      <c r="C21" s="14" t="s">
        <v>607</v>
      </c>
      <c r="D21" s="15">
        <v>34</v>
      </c>
      <c r="E21" s="30">
        <f t="shared" si="0"/>
        <v>1360</v>
      </c>
      <c r="F21" s="30">
        <v>1360</v>
      </c>
    </row>
    <row r="22" s="27" customFormat="1" ht="48" spans="1:6">
      <c r="A22" s="14">
        <v>18</v>
      </c>
      <c r="B22" s="14" t="s">
        <v>608</v>
      </c>
      <c r="C22" s="14" t="s">
        <v>609</v>
      </c>
      <c r="D22" s="15">
        <v>676.23</v>
      </c>
      <c r="E22" s="30">
        <f t="shared" si="0"/>
        <v>27049.2</v>
      </c>
      <c r="F22" s="30">
        <v>27049.2</v>
      </c>
    </row>
    <row r="23" s="27" customFormat="1" ht="48" spans="1:6">
      <c r="A23" s="14">
        <v>19</v>
      </c>
      <c r="B23" s="14" t="s">
        <v>569</v>
      </c>
      <c r="C23" s="14" t="s">
        <v>610</v>
      </c>
      <c r="D23" s="15">
        <v>2487</v>
      </c>
      <c r="E23" s="30">
        <f t="shared" si="0"/>
        <v>99480</v>
      </c>
      <c r="F23" s="30">
        <v>99480</v>
      </c>
    </row>
    <row r="24" s="27" customFormat="1" ht="24" spans="1:6">
      <c r="A24" s="14">
        <v>20</v>
      </c>
      <c r="B24" s="14" t="s">
        <v>611</v>
      </c>
      <c r="C24" s="14" t="s">
        <v>612</v>
      </c>
      <c r="D24" s="15">
        <v>217.8</v>
      </c>
      <c r="E24" s="30">
        <f t="shared" si="0"/>
        <v>8712</v>
      </c>
      <c r="F24" s="30">
        <v>8712</v>
      </c>
    </row>
    <row r="25" s="27" customFormat="1" spans="1:6">
      <c r="A25" s="14">
        <v>21</v>
      </c>
      <c r="B25" s="14" t="s">
        <v>613</v>
      </c>
      <c r="C25" s="14" t="s">
        <v>614</v>
      </c>
      <c r="D25" s="15">
        <v>1.4</v>
      </c>
      <c r="E25" s="30">
        <f t="shared" si="0"/>
        <v>56</v>
      </c>
      <c r="F25" s="30">
        <v>56</v>
      </c>
    </row>
    <row r="26" s="27" customFormat="1" spans="1:6">
      <c r="A26" s="14">
        <v>22</v>
      </c>
      <c r="B26" s="14" t="s">
        <v>615</v>
      </c>
      <c r="C26" s="14" t="s">
        <v>616</v>
      </c>
      <c r="D26" s="15">
        <v>2.6</v>
      </c>
      <c r="E26" s="30">
        <f t="shared" si="0"/>
        <v>104</v>
      </c>
      <c r="F26" s="30">
        <v>104</v>
      </c>
    </row>
    <row r="27" s="27" customFormat="1" ht="24" spans="1:6">
      <c r="A27" s="14">
        <v>23</v>
      </c>
      <c r="B27" s="14" t="s">
        <v>580</v>
      </c>
      <c r="C27" s="14" t="s">
        <v>617</v>
      </c>
      <c r="D27" s="15">
        <v>385.68</v>
      </c>
      <c r="E27" s="30">
        <f t="shared" si="0"/>
        <v>15427.2</v>
      </c>
      <c r="F27" s="30">
        <v>15427.2</v>
      </c>
    </row>
    <row r="28" s="27" customFormat="1" ht="24" spans="1:6">
      <c r="A28" s="14">
        <v>24</v>
      </c>
      <c r="B28" s="14" t="s">
        <v>578</v>
      </c>
      <c r="C28" s="14" t="s">
        <v>618</v>
      </c>
      <c r="D28" s="15">
        <v>82.9</v>
      </c>
      <c r="E28" s="30">
        <f t="shared" si="0"/>
        <v>3316</v>
      </c>
      <c r="F28" s="30">
        <v>3316</v>
      </c>
    </row>
    <row r="29" s="27" customFormat="1" spans="1:6">
      <c r="A29" s="14">
        <v>25</v>
      </c>
      <c r="B29" s="14" t="s">
        <v>606</v>
      </c>
      <c r="C29" s="14" t="s">
        <v>619</v>
      </c>
      <c r="D29" s="15">
        <v>216.77</v>
      </c>
      <c r="E29" s="30">
        <f t="shared" si="0"/>
        <v>8670.8</v>
      </c>
      <c r="F29" s="30">
        <v>8670.8</v>
      </c>
    </row>
    <row r="30" s="27" customFormat="1" spans="1:6">
      <c r="A30" s="14">
        <v>26</v>
      </c>
      <c r="B30" s="14" t="s">
        <v>559</v>
      </c>
      <c r="C30" s="14" t="s">
        <v>620</v>
      </c>
      <c r="D30" s="15">
        <v>31</v>
      </c>
      <c r="E30" s="30">
        <f t="shared" si="0"/>
        <v>1240</v>
      </c>
      <c r="F30" s="30">
        <v>1240</v>
      </c>
    </row>
    <row r="31" s="27" customFormat="1" spans="1:6">
      <c r="A31" s="14">
        <v>27</v>
      </c>
      <c r="B31" s="14" t="s">
        <v>621</v>
      </c>
      <c r="C31" s="14" t="s">
        <v>622</v>
      </c>
      <c r="D31" s="15">
        <v>264.72</v>
      </c>
      <c r="E31" s="30">
        <f t="shared" si="0"/>
        <v>10588.8</v>
      </c>
      <c r="F31" s="30">
        <v>10588.8</v>
      </c>
    </row>
    <row r="32" s="27" customFormat="1" ht="24" spans="1:6">
      <c r="A32" s="14">
        <v>28</v>
      </c>
      <c r="B32" s="14" t="s">
        <v>576</v>
      </c>
      <c r="C32" s="14" t="s">
        <v>623</v>
      </c>
      <c r="D32" s="15">
        <v>1123.73</v>
      </c>
      <c r="E32" s="30">
        <f t="shared" si="0"/>
        <v>44949.2</v>
      </c>
      <c r="F32" s="30">
        <v>44949.2</v>
      </c>
    </row>
    <row r="33" s="27" customFormat="1" spans="1:6">
      <c r="A33" s="14">
        <v>29</v>
      </c>
      <c r="B33" s="14" t="s">
        <v>597</v>
      </c>
      <c r="C33" s="14" t="s">
        <v>620</v>
      </c>
      <c r="D33" s="15">
        <v>66</v>
      </c>
      <c r="E33" s="30">
        <f t="shared" si="0"/>
        <v>2640</v>
      </c>
      <c r="F33" s="30">
        <v>2640</v>
      </c>
    </row>
    <row r="34" s="27" customFormat="1" spans="1:6">
      <c r="A34" s="14">
        <v>30</v>
      </c>
      <c r="B34" s="14" t="s">
        <v>624</v>
      </c>
      <c r="C34" s="14" t="s">
        <v>625</v>
      </c>
      <c r="D34" s="15">
        <v>135</v>
      </c>
      <c r="E34" s="30">
        <f t="shared" si="0"/>
        <v>5400</v>
      </c>
      <c r="F34" s="30">
        <v>5400</v>
      </c>
    </row>
    <row r="35" s="27" customFormat="1" ht="24" spans="1:6">
      <c r="A35" s="14">
        <v>31</v>
      </c>
      <c r="B35" s="14" t="s">
        <v>626</v>
      </c>
      <c r="C35" s="14" t="s">
        <v>627</v>
      </c>
      <c r="D35" s="15">
        <v>688.89</v>
      </c>
      <c r="E35" s="30">
        <f t="shared" si="0"/>
        <v>27555.6</v>
      </c>
      <c r="F35" s="30">
        <v>27555.6</v>
      </c>
    </row>
    <row r="36" s="27" customFormat="1" ht="24" spans="1:6">
      <c r="A36" s="14">
        <v>32</v>
      </c>
      <c r="B36" s="14" t="s">
        <v>628</v>
      </c>
      <c r="C36" s="14" t="s">
        <v>629</v>
      </c>
      <c r="D36" s="15">
        <v>270</v>
      </c>
      <c r="E36" s="30">
        <f t="shared" si="0"/>
        <v>10800</v>
      </c>
      <c r="F36" s="30">
        <v>10800</v>
      </c>
    </row>
    <row r="37" s="27" customFormat="1" spans="1:6">
      <c r="A37" s="14"/>
      <c r="B37" s="14"/>
      <c r="C37" s="14"/>
      <c r="D37" s="15"/>
      <c r="E37" s="30"/>
      <c r="F37" s="30"/>
    </row>
    <row r="38" ht="26" customHeight="1" spans="1:6">
      <c r="A38" s="32" t="s">
        <v>22</v>
      </c>
      <c r="B38" s="32"/>
      <c r="C38" s="32"/>
      <c r="D38" s="25">
        <f>SUM(D5:D36)</f>
        <v>13495.49</v>
      </c>
      <c r="E38" s="33">
        <f>SUM(E5:E36)</f>
        <v>539819.6</v>
      </c>
      <c r="F38" s="33">
        <v>539819.6</v>
      </c>
    </row>
  </sheetData>
  <mergeCells count="8">
    <mergeCell ref="A1:F1"/>
    <mergeCell ref="A2:F2"/>
    <mergeCell ref="E3:F3"/>
    <mergeCell ref="A38:C38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5" orientation="landscape" useFirstPageNumber="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9"/>
  <sheetViews>
    <sheetView tabSelected="1" workbookViewId="0">
      <selection activeCell="K27" sqref="K27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5.25" style="6" customWidth="1"/>
    <col min="6" max="6" width="10.5833333333333" style="6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630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30" customHeight="1" spans="1:6">
      <c r="A4" s="10"/>
      <c r="B4" s="11"/>
      <c r="C4" s="10"/>
      <c r="D4" s="12"/>
      <c r="E4" s="13" t="s">
        <v>7</v>
      </c>
      <c r="F4" s="13" t="s">
        <v>8</v>
      </c>
    </row>
    <row r="5" s="2" customFormat="1" ht="36" spans="1:6">
      <c r="A5" s="14">
        <v>1</v>
      </c>
      <c r="B5" s="14" t="s">
        <v>631</v>
      </c>
      <c r="C5" s="14" t="s">
        <v>632</v>
      </c>
      <c r="D5" s="15">
        <v>40</v>
      </c>
      <c r="E5" s="16">
        <f>D5*40</f>
        <v>1600</v>
      </c>
      <c r="F5" s="16">
        <v>1600</v>
      </c>
    </row>
    <row r="6" s="2" customFormat="1" ht="12" spans="1:6">
      <c r="A6" s="14">
        <v>2</v>
      </c>
      <c r="B6" s="17" t="s">
        <v>100</v>
      </c>
      <c r="C6" s="18" t="s">
        <v>633</v>
      </c>
      <c r="D6" s="15">
        <v>441</v>
      </c>
      <c r="E6" s="16">
        <f>D6*40</f>
        <v>17640</v>
      </c>
      <c r="F6" s="16">
        <v>17640</v>
      </c>
    </row>
    <row r="7" s="2" customFormat="1" ht="12" spans="1:6">
      <c r="A7" s="14">
        <v>3</v>
      </c>
      <c r="B7" s="19" t="s">
        <v>634</v>
      </c>
      <c r="C7" s="18" t="s">
        <v>635</v>
      </c>
      <c r="D7" s="15">
        <v>81</v>
      </c>
      <c r="E7" s="16">
        <f>D7*40</f>
        <v>3240</v>
      </c>
      <c r="F7" s="16">
        <v>3240</v>
      </c>
    </row>
    <row r="8" s="3" customFormat="1" ht="18" customHeight="1" spans="1:6">
      <c r="A8" s="20"/>
      <c r="B8" s="20"/>
      <c r="C8" s="20"/>
      <c r="D8" s="21"/>
      <c r="E8" s="16"/>
      <c r="F8" s="16"/>
    </row>
    <row r="9" ht="26" customHeight="1" spans="1:6">
      <c r="A9" s="22" t="s">
        <v>22</v>
      </c>
      <c r="B9" s="23"/>
      <c r="C9" s="24"/>
      <c r="D9" s="25">
        <f>SUM(D5:D7)</f>
        <v>562</v>
      </c>
      <c r="E9" s="26">
        <f>SUM(E5:E7)</f>
        <v>22480</v>
      </c>
      <c r="F9" s="26">
        <f>SUM(F5:F7)</f>
        <v>22480</v>
      </c>
    </row>
  </sheetData>
  <protectedRanges>
    <protectedRange sqref="D7" name="区域1_1"/>
  </protectedRanges>
  <mergeCells count="8">
    <mergeCell ref="A1:F1"/>
    <mergeCell ref="A2:F2"/>
    <mergeCell ref="E3:F3"/>
    <mergeCell ref="A9:C9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24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25" sqref="E25"/>
    </sheetView>
  </sheetViews>
  <sheetFormatPr defaultColWidth="9" defaultRowHeight="13.5" outlineLevelCol="5"/>
  <cols>
    <col min="1" max="1" width="4.58333333333333" style="7" customWidth="1"/>
    <col min="2" max="2" width="14.0833333333333" style="7" customWidth="1"/>
    <col min="3" max="3" width="13.5833333333333" style="7" customWidth="1"/>
    <col min="4" max="4" width="10.5833333333333" style="28" customWidth="1"/>
    <col min="5" max="5" width="18.5" style="29" customWidth="1"/>
    <col min="6" max="6" width="18.75" style="29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24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1" t="s">
        <v>28</v>
      </c>
      <c r="F3" s="11"/>
    </row>
    <row r="4" s="1" customFormat="1" ht="29" customHeight="1" spans="1:6">
      <c r="A4" s="10"/>
      <c r="B4" s="11"/>
      <c r="C4" s="10"/>
      <c r="D4" s="12"/>
      <c r="E4" s="49" t="s">
        <v>7</v>
      </c>
      <c r="F4" s="11" t="s">
        <v>8</v>
      </c>
    </row>
    <row r="5" s="27" customFormat="1" spans="1:6">
      <c r="A5" s="14">
        <v>1</v>
      </c>
      <c r="B5" s="14" t="s">
        <v>29</v>
      </c>
      <c r="C5" s="14" t="s">
        <v>30</v>
      </c>
      <c r="D5" s="15">
        <v>52</v>
      </c>
      <c r="E5" s="30">
        <f>D5*40</f>
        <v>2080</v>
      </c>
      <c r="F5" s="30">
        <v>2080</v>
      </c>
    </row>
    <row r="6" s="27" customFormat="1" spans="1:6">
      <c r="A6" s="14">
        <v>2</v>
      </c>
      <c r="B6" s="31" t="s">
        <v>31</v>
      </c>
      <c r="C6" s="19" t="s">
        <v>32</v>
      </c>
      <c r="D6" s="15">
        <v>40</v>
      </c>
      <c r="E6" s="30">
        <f t="shared" ref="E6:E13" si="0">D6*40</f>
        <v>1600</v>
      </c>
      <c r="F6" s="30">
        <v>1600</v>
      </c>
    </row>
    <row r="7" s="27" customFormat="1" spans="1:6">
      <c r="A7" s="14">
        <v>3</v>
      </c>
      <c r="B7" s="19" t="s">
        <v>33</v>
      </c>
      <c r="C7" s="19" t="s">
        <v>34</v>
      </c>
      <c r="D7" s="15">
        <v>234</v>
      </c>
      <c r="E7" s="30">
        <f t="shared" si="0"/>
        <v>9360</v>
      </c>
      <c r="F7" s="30">
        <v>9360</v>
      </c>
    </row>
    <row r="8" s="27" customFormat="1" ht="36" spans="1:6">
      <c r="A8" s="14">
        <v>4</v>
      </c>
      <c r="B8" s="19" t="s">
        <v>35</v>
      </c>
      <c r="C8" s="19" t="s">
        <v>36</v>
      </c>
      <c r="D8" s="15">
        <v>230</v>
      </c>
      <c r="E8" s="30">
        <f t="shared" si="0"/>
        <v>9200</v>
      </c>
      <c r="F8" s="30">
        <v>9200</v>
      </c>
    </row>
    <row r="9" s="27" customFormat="1" spans="1:6">
      <c r="A9" s="14">
        <v>5</v>
      </c>
      <c r="B9" s="14" t="s">
        <v>33</v>
      </c>
      <c r="C9" s="14" t="s">
        <v>37</v>
      </c>
      <c r="D9" s="15">
        <v>775</v>
      </c>
      <c r="E9" s="30">
        <f t="shared" si="0"/>
        <v>31000</v>
      </c>
      <c r="F9" s="30">
        <v>31000</v>
      </c>
    </row>
    <row r="10" s="27" customFormat="1" spans="1:6">
      <c r="A10" s="14">
        <v>6</v>
      </c>
      <c r="B10" s="14" t="s">
        <v>31</v>
      </c>
      <c r="C10" s="14" t="s">
        <v>38</v>
      </c>
      <c r="D10" s="15">
        <v>60</v>
      </c>
      <c r="E10" s="30">
        <f t="shared" si="0"/>
        <v>2400</v>
      </c>
      <c r="F10" s="30">
        <v>2400</v>
      </c>
    </row>
    <row r="11" s="27" customFormat="1" spans="1:6">
      <c r="A11" s="14">
        <v>7</v>
      </c>
      <c r="B11" s="14" t="s">
        <v>35</v>
      </c>
      <c r="C11" s="18" t="s">
        <v>39</v>
      </c>
      <c r="D11" s="15">
        <v>129</v>
      </c>
      <c r="E11" s="30">
        <f t="shared" si="0"/>
        <v>5160</v>
      </c>
      <c r="F11" s="30">
        <v>5160</v>
      </c>
    </row>
    <row r="12" s="27" customFormat="1" ht="36" spans="1:6">
      <c r="A12" s="14">
        <v>8</v>
      </c>
      <c r="B12" s="14" t="s">
        <v>40</v>
      </c>
      <c r="C12" s="14" t="s">
        <v>41</v>
      </c>
      <c r="D12" s="15">
        <v>3304.4</v>
      </c>
      <c r="E12" s="30">
        <f t="shared" si="0"/>
        <v>132176</v>
      </c>
      <c r="F12" s="30">
        <v>132176</v>
      </c>
    </row>
    <row r="13" s="27" customFormat="1" ht="24" spans="1:6">
      <c r="A13" s="14">
        <v>9</v>
      </c>
      <c r="B13" s="14" t="s">
        <v>42</v>
      </c>
      <c r="C13" s="14" t="s">
        <v>43</v>
      </c>
      <c r="D13" s="15">
        <v>3196</v>
      </c>
      <c r="E13" s="30">
        <f t="shared" si="0"/>
        <v>127840</v>
      </c>
      <c r="F13" s="30">
        <v>127840</v>
      </c>
    </row>
    <row r="14" s="27" customFormat="1" ht="18" customHeight="1" spans="1:6">
      <c r="A14" s="14"/>
      <c r="B14" s="14"/>
      <c r="C14" s="14"/>
      <c r="D14" s="15"/>
      <c r="E14" s="30"/>
      <c r="F14" s="30"/>
    </row>
    <row r="15" ht="26" customHeight="1" spans="1:6">
      <c r="A15" s="32" t="s">
        <v>22</v>
      </c>
      <c r="B15" s="32"/>
      <c r="C15" s="32"/>
      <c r="D15" s="25">
        <f>SUM(D5:D14)</f>
        <v>8020.4</v>
      </c>
      <c r="E15" s="33">
        <f>SUM(E5:E14)</f>
        <v>320816</v>
      </c>
      <c r="F15" s="33">
        <f>SUM(F5:F14)</f>
        <v>320816</v>
      </c>
    </row>
  </sheetData>
  <mergeCells count="8">
    <mergeCell ref="A1:F1"/>
    <mergeCell ref="A2:F2"/>
    <mergeCell ref="E3:F3"/>
    <mergeCell ref="A15:C15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5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D21" sqref="D21"/>
    </sheetView>
  </sheetViews>
  <sheetFormatPr defaultColWidth="9" defaultRowHeight="13.5" outlineLevelCol="5"/>
  <cols>
    <col min="1" max="1" width="4.58333333333333" style="7" customWidth="1"/>
    <col min="2" max="2" width="14.0833333333333" style="7" customWidth="1"/>
    <col min="3" max="3" width="23.5" style="7" customWidth="1"/>
    <col min="4" max="4" width="10.5833333333333" style="28" customWidth="1"/>
    <col min="5" max="5" width="16" style="60" customWidth="1"/>
    <col min="6" max="6" width="16.125" style="61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44</v>
      </c>
      <c r="B2" s="9"/>
      <c r="C2" s="9"/>
      <c r="D2" s="9"/>
      <c r="E2" s="62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36" customHeight="1" spans="1:6">
      <c r="A4" s="63"/>
      <c r="B4" s="64"/>
      <c r="C4" s="63"/>
      <c r="D4" s="65"/>
      <c r="E4" s="66" t="s">
        <v>7</v>
      </c>
      <c r="F4" s="67" t="s">
        <v>8</v>
      </c>
    </row>
    <row r="5" ht="51" customHeight="1" spans="1:6">
      <c r="A5" s="68">
        <v>1</v>
      </c>
      <c r="B5" s="68" t="s">
        <v>45</v>
      </c>
      <c r="C5" s="68" t="s">
        <v>46</v>
      </c>
      <c r="D5" s="69">
        <v>51.3</v>
      </c>
      <c r="E5" s="69">
        <f>D5*40</f>
        <v>2052</v>
      </c>
      <c r="F5" s="69">
        <v>2052</v>
      </c>
    </row>
    <row r="6" s="48" customFormat="1" ht="51" customHeight="1" spans="1:6">
      <c r="A6" s="70">
        <v>2</v>
      </c>
      <c r="B6" s="70" t="s">
        <v>47</v>
      </c>
      <c r="C6" s="70" t="s">
        <v>48</v>
      </c>
      <c r="D6" s="71">
        <v>17</v>
      </c>
      <c r="E6" s="69">
        <f t="shared" ref="E6:E19" si="0">D6*40</f>
        <v>680</v>
      </c>
      <c r="F6" s="71">
        <v>680</v>
      </c>
    </row>
    <row r="7" s="48" customFormat="1" ht="51" customHeight="1" spans="1:6">
      <c r="A7" s="70">
        <v>3</v>
      </c>
      <c r="B7" s="70" t="s">
        <v>49</v>
      </c>
      <c r="C7" s="70" t="s">
        <v>50</v>
      </c>
      <c r="D7" s="71">
        <v>477</v>
      </c>
      <c r="E7" s="69">
        <f t="shared" si="0"/>
        <v>19080</v>
      </c>
      <c r="F7" s="71">
        <v>19080</v>
      </c>
    </row>
    <row r="8" s="48" customFormat="1" ht="51" customHeight="1" spans="1:6">
      <c r="A8" s="70">
        <v>4</v>
      </c>
      <c r="B8" s="70" t="s">
        <v>51</v>
      </c>
      <c r="C8" s="70" t="s">
        <v>52</v>
      </c>
      <c r="D8" s="71">
        <v>165.5</v>
      </c>
      <c r="E8" s="69">
        <f t="shared" si="0"/>
        <v>6620</v>
      </c>
      <c r="F8" s="71">
        <v>6620</v>
      </c>
    </row>
    <row r="9" s="48" customFormat="1" ht="51" customHeight="1" spans="1:6">
      <c r="A9" s="70">
        <v>5</v>
      </c>
      <c r="B9" s="70" t="s">
        <v>53</v>
      </c>
      <c r="C9" s="70" t="s">
        <v>54</v>
      </c>
      <c r="D9" s="71">
        <v>53.7</v>
      </c>
      <c r="E9" s="69">
        <f t="shared" si="0"/>
        <v>2148</v>
      </c>
      <c r="F9" s="71">
        <v>2148</v>
      </c>
    </row>
    <row r="10" s="48" customFormat="1" ht="51" customHeight="1" spans="1:6">
      <c r="A10" s="70">
        <v>6</v>
      </c>
      <c r="B10" s="70" t="s">
        <v>55</v>
      </c>
      <c r="C10" s="70" t="s">
        <v>56</v>
      </c>
      <c r="D10" s="71">
        <v>100</v>
      </c>
      <c r="E10" s="69">
        <f t="shared" si="0"/>
        <v>4000</v>
      </c>
      <c r="F10" s="71">
        <v>4000</v>
      </c>
    </row>
    <row r="11" s="48" customFormat="1" ht="51" customHeight="1" spans="1:6">
      <c r="A11" s="70">
        <v>7</v>
      </c>
      <c r="B11" s="70" t="s">
        <v>57</v>
      </c>
      <c r="C11" s="70" t="s">
        <v>58</v>
      </c>
      <c r="D11" s="71">
        <v>154</v>
      </c>
      <c r="E11" s="69">
        <f t="shared" si="0"/>
        <v>6160</v>
      </c>
      <c r="F11" s="71">
        <v>6160</v>
      </c>
    </row>
    <row r="12" s="48" customFormat="1" ht="51" customHeight="1" spans="1:6">
      <c r="A12" s="70">
        <v>8</v>
      </c>
      <c r="B12" s="70" t="s">
        <v>55</v>
      </c>
      <c r="C12" s="70" t="s">
        <v>59</v>
      </c>
      <c r="D12" s="71">
        <v>30</v>
      </c>
      <c r="E12" s="69">
        <f t="shared" si="0"/>
        <v>1200</v>
      </c>
      <c r="F12" s="71">
        <v>1200</v>
      </c>
    </row>
    <row r="13" s="48" customFormat="1" ht="51" customHeight="1" spans="1:6">
      <c r="A13" s="70">
        <v>9</v>
      </c>
      <c r="B13" s="70" t="s">
        <v>60</v>
      </c>
      <c r="C13" s="70" t="s">
        <v>61</v>
      </c>
      <c r="D13" s="71">
        <v>95</v>
      </c>
      <c r="E13" s="69">
        <f t="shared" si="0"/>
        <v>3800</v>
      </c>
      <c r="F13" s="71">
        <v>3800</v>
      </c>
    </row>
    <row r="14" s="48" customFormat="1" ht="51" customHeight="1" spans="1:6">
      <c r="A14" s="70">
        <v>10</v>
      </c>
      <c r="B14" s="70" t="s">
        <v>49</v>
      </c>
      <c r="C14" s="70" t="s">
        <v>62</v>
      </c>
      <c r="D14" s="71">
        <v>68</v>
      </c>
      <c r="E14" s="69">
        <f t="shared" si="0"/>
        <v>2720</v>
      </c>
      <c r="F14" s="71">
        <v>2720</v>
      </c>
    </row>
    <row r="15" s="48" customFormat="1" ht="51" customHeight="1" spans="1:6">
      <c r="A15" s="70">
        <v>11</v>
      </c>
      <c r="B15" s="70" t="s">
        <v>47</v>
      </c>
      <c r="C15" s="70" t="s">
        <v>63</v>
      </c>
      <c r="D15" s="71">
        <v>47</v>
      </c>
      <c r="E15" s="69">
        <f t="shared" si="0"/>
        <v>1880</v>
      </c>
      <c r="F15" s="71">
        <v>1880</v>
      </c>
    </row>
    <row r="16" s="48" customFormat="1" ht="51" customHeight="1" spans="1:6">
      <c r="A16" s="70">
        <v>12</v>
      </c>
      <c r="B16" s="70" t="s">
        <v>64</v>
      </c>
      <c r="C16" s="70" t="s">
        <v>65</v>
      </c>
      <c r="D16" s="71">
        <v>180</v>
      </c>
      <c r="E16" s="69">
        <f t="shared" si="0"/>
        <v>7200</v>
      </c>
      <c r="F16" s="71">
        <v>7200</v>
      </c>
    </row>
    <row r="17" s="48" customFormat="1" ht="51" customHeight="1" spans="1:6">
      <c r="A17" s="70">
        <v>13</v>
      </c>
      <c r="B17" s="70" t="s">
        <v>66</v>
      </c>
      <c r="C17" s="70" t="s">
        <v>67</v>
      </c>
      <c r="D17" s="71">
        <v>60</v>
      </c>
      <c r="E17" s="69">
        <f t="shared" si="0"/>
        <v>2400</v>
      </c>
      <c r="F17" s="71">
        <v>2400</v>
      </c>
    </row>
    <row r="18" s="48" customFormat="1" ht="51" customHeight="1" spans="1:6">
      <c r="A18" s="70">
        <v>14</v>
      </c>
      <c r="B18" s="70" t="s">
        <v>47</v>
      </c>
      <c r="C18" s="70" t="s">
        <v>68</v>
      </c>
      <c r="D18" s="71">
        <v>14</v>
      </c>
      <c r="E18" s="69">
        <f t="shared" si="0"/>
        <v>560</v>
      </c>
      <c r="F18" s="71">
        <v>560</v>
      </c>
    </row>
    <row r="19" s="48" customFormat="1" ht="51" customHeight="1" spans="1:6">
      <c r="A19" s="70">
        <v>15</v>
      </c>
      <c r="B19" s="70" t="s">
        <v>69</v>
      </c>
      <c r="C19" s="70" t="s">
        <v>70</v>
      </c>
      <c r="D19" s="71">
        <v>510</v>
      </c>
      <c r="E19" s="69">
        <f t="shared" si="0"/>
        <v>20400</v>
      </c>
      <c r="F19" s="71">
        <v>20400</v>
      </c>
    </row>
    <row r="20" s="48" customFormat="1" ht="12" spans="1:6">
      <c r="A20" s="70"/>
      <c r="B20" s="70"/>
      <c r="C20" s="70"/>
      <c r="D20" s="70"/>
      <c r="E20" s="2"/>
      <c r="F20" s="71"/>
    </row>
    <row r="21" s="48" customFormat="1" ht="12" spans="1:6">
      <c r="A21" s="70"/>
      <c r="B21" s="70"/>
      <c r="C21" s="70"/>
      <c r="D21" s="71">
        <f>SUM(D5:D19)</f>
        <v>2022.5</v>
      </c>
      <c r="E21" s="71">
        <f>SUM(E5:E19)</f>
        <v>80900</v>
      </c>
      <c r="F21" s="71">
        <v>80900</v>
      </c>
    </row>
    <row r="22" spans="4:6">
      <c r="D22" s="7"/>
      <c r="E22" s="1"/>
      <c r="F22" s="7"/>
    </row>
    <row r="23" spans="4:6">
      <c r="D23" s="7"/>
      <c r="E23" s="1"/>
      <c r="F23" s="7"/>
    </row>
    <row r="24" spans="4:6">
      <c r="D24" s="7"/>
      <c r="E24" s="1"/>
      <c r="F24" s="7"/>
    </row>
    <row r="25" spans="4:6">
      <c r="D25" s="7"/>
      <c r="E25" s="1"/>
      <c r="F25" s="7"/>
    </row>
    <row r="26" spans="4:6">
      <c r="D26" s="7"/>
      <c r="E26" s="1"/>
      <c r="F26" s="7"/>
    </row>
    <row r="27" spans="4:6">
      <c r="D27" s="7"/>
      <c r="E27" s="1"/>
      <c r="F27" s="7"/>
    </row>
    <row r="28" spans="4:6">
      <c r="D28" s="7"/>
      <c r="E28" s="1"/>
      <c r="F28" s="7"/>
    </row>
    <row r="29" spans="4:6">
      <c r="D29" s="7"/>
      <c r="E29" s="1"/>
      <c r="F29" s="7"/>
    </row>
    <row r="30" spans="4:6">
      <c r="D30" s="7"/>
      <c r="E30" s="1"/>
      <c r="F30" s="7"/>
    </row>
    <row r="31" spans="4:6">
      <c r="D31" s="7"/>
      <c r="E31" s="1"/>
      <c r="F31" s="7"/>
    </row>
    <row r="32" spans="4:6">
      <c r="D32" s="7"/>
      <c r="E32" s="1"/>
      <c r="F32" s="7"/>
    </row>
    <row r="33" spans="4:6">
      <c r="D33" s="7"/>
      <c r="E33" s="1"/>
      <c r="F33" s="7"/>
    </row>
    <row r="34" spans="4:6">
      <c r="D34" s="7"/>
      <c r="E34" s="1"/>
      <c r="F34" s="7"/>
    </row>
    <row r="35" spans="4:6">
      <c r="D35" s="7"/>
      <c r="E35" s="1"/>
      <c r="F35" s="7"/>
    </row>
    <row r="36" spans="4:6">
      <c r="D36" s="7"/>
      <c r="E36" s="1"/>
      <c r="F36" s="7"/>
    </row>
    <row r="37" spans="4:6">
      <c r="D37" s="7"/>
      <c r="E37" s="1"/>
      <c r="F37" s="7"/>
    </row>
    <row r="38" spans="4:6">
      <c r="D38" s="7"/>
      <c r="E38" s="1"/>
      <c r="F38" s="7"/>
    </row>
    <row r="39" spans="4:6">
      <c r="D39" s="7"/>
      <c r="E39" s="1"/>
      <c r="F39" s="7"/>
    </row>
    <row r="40" spans="4:6">
      <c r="D40" s="7"/>
      <c r="E40" s="1"/>
      <c r="F40" s="7"/>
    </row>
    <row r="41" spans="4:6">
      <c r="D41" s="7"/>
      <c r="E41" s="1"/>
      <c r="F41" s="7"/>
    </row>
    <row r="42" spans="4:6">
      <c r="D42" s="7"/>
      <c r="E42" s="1"/>
      <c r="F42" s="7"/>
    </row>
    <row r="43" spans="4:6">
      <c r="D43" s="7"/>
      <c r="E43" s="1"/>
      <c r="F43" s="7"/>
    </row>
    <row r="44" spans="4:6">
      <c r="D44" s="7"/>
      <c r="E44" s="1"/>
      <c r="F44" s="7"/>
    </row>
    <row r="45" spans="4:6">
      <c r="D45" s="7"/>
      <c r="E45" s="1"/>
      <c r="F45" s="7"/>
    </row>
    <row r="46" spans="4:6">
      <c r="D46" s="7"/>
      <c r="E46" s="1"/>
      <c r="F46" s="7"/>
    </row>
    <row r="47" spans="4:6">
      <c r="D47" s="7"/>
      <c r="E47" s="1"/>
      <c r="F47" s="7"/>
    </row>
    <row r="48" ht="18" customHeight="1" spans="4:6">
      <c r="D48" s="7"/>
      <c r="E48" s="1"/>
      <c r="F48" s="7"/>
    </row>
    <row r="49" ht="26" customHeight="1" spans="4:6">
      <c r="D49" s="7"/>
      <c r="E49" s="1"/>
      <c r="F49" s="7"/>
    </row>
  </sheetData>
  <mergeCells count="7">
    <mergeCell ref="A1:F1"/>
    <mergeCell ref="A2:F2"/>
    <mergeCell ref="E3:F3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4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5" sqref="G5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9.625" style="59" customWidth="1"/>
    <col min="6" max="6" width="16.75" style="59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71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1" t="s">
        <v>28</v>
      </c>
      <c r="F3" s="11"/>
    </row>
    <row r="4" s="1" customFormat="1" ht="34" customHeight="1" spans="1:6">
      <c r="A4" s="10"/>
      <c r="B4" s="11"/>
      <c r="C4" s="10"/>
      <c r="D4" s="12"/>
      <c r="E4" s="11" t="s">
        <v>7</v>
      </c>
      <c r="F4" s="11" t="s">
        <v>8</v>
      </c>
    </row>
    <row r="5" s="3" customFormat="1" ht="84" spans="1:6">
      <c r="A5" s="14">
        <v>1</v>
      </c>
      <c r="B5" s="14" t="s">
        <v>72</v>
      </c>
      <c r="C5" s="14" t="s">
        <v>73</v>
      </c>
      <c r="D5" s="30">
        <v>929.5</v>
      </c>
      <c r="E5" s="46">
        <f t="shared" ref="E5:E7" si="0">D5*40</f>
        <v>37180</v>
      </c>
      <c r="F5" s="30">
        <v>37180</v>
      </c>
    </row>
    <row r="6" s="3" customFormat="1" ht="24" spans="1:6">
      <c r="A6" s="14">
        <v>2</v>
      </c>
      <c r="B6" s="19" t="s">
        <v>74</v>
      </c>
      <c r="C6" s="14" t="s">
        <v>75</v>
      </c>
      <c r="D6" s="30">
        <v>180</v>
      </c>
      <c r="E6" s="46">
        <f t="shared" si="0"/>
        <v>7200</v>
      </c>
      <c r="F6" s="30">
        <v>7200</v>
      </c>
    </row>
    <row r="7" s="3" customFormat="1" ht="24" spans="1:6">
      <c r="A7" s="14">
        <v>3</v>
      </c>
      <c r="B7" s="31" t="s">
        <v>76</v>
      </c>
      <c r="C7" s="19" t="s">
        <v>77</v>
      </c>
      <c r="D7" s="30">
        <v>154.87</v>
      </c>
      <c r="E7" s="46">
        <f t="shared" si="0"/>
        <v>6194.8</v>
      </c>
      <c r="F7" s="30">
        <v>6194.8</v>
      </c>
    </row>
    <row r="8" s="3" customFormat="1" ht="18" customHeight="1" spans="1:6">
      <c r="A8" s="14"/>
      <c r="B8" s="18"/>
      <c r="C8" s="18"/>
      <c r="D8" s="21"/>
      <c r="E8" s="30"/>
      <c r="F8" s="30"/>
    </row>
    <row r="9" ht="26" customHeight="1" spans="1:6">
      <c r="A9" s="32" t="s">
        <v>22</v>
      </c>
      <c r="B9" s="32"/>
      <c r="C9" s="32"/>
      <c r="D9" s="25">
        <f>SUM(D5:D8)</f>
        <v>1264.37</v>
      </c>
      <c r="E9" s="33">
        <f>SUM(E5:E8)</f>
        <v>50574.8</v>
      </c>
      <c r="F9" s="33">
        <v>50574.8</v>
      </c>
    </row>
  </sheetData>
  <mergeCells count="8">
    <mergeCell ref="A1:F1"/>
    <mergeCell ref="A2:F2"/>
    <mergeCell ref="E3:F3"/>
    <mergeCell ref="A9:C9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35" orientation="landscape" useFirstPageNumber="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22" sqref="G22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6" style="59" customWidth="1"/>
    <col min="6" max="6" width="10.5833333333333" style="59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78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1" t="s">
        <v>28</v>
      </c>
      <c r="F3" s="11"/>
    </row>
    <row r="4" s="1" customFormat="1" ht="23" customHeight="1" spans="1:6">
      <c r="A4" s="10"/>
      <c r="B4" s="11"/>
      <c r="C4" s="10"/>
      <c r="D4" s="12"/>
      <c r="E4" s="49" t="s">
        <v>7</v>
      </c>
      <c r="F4" s="11" t="s">
        <v>8</v>
      </c>
    </row>
    <row r="5" s="3" customFormat="1" ht="24" spans="1:6">
      <c r="A5" s="14">
        <v>1</v>
      </c>
      <c r="B5" s="14" t="s">
        <v>79</v>
      </c>
      <c r="C5" s="14" t="s">
        <v>80</v>
      </c>
      <c r="D5" s="15">
        <v>130</v>
      </c>
      <c r="E5" s="30">
        <f t="shared" ref="E5:E25" si="0">D5*40</f>
        <v>5200</v>
      </c>
      <c r="F5" s="30">
        <v>5200</v>
      </c>
    </row>
    <row r="6" s="3" customFormat="1" ht="24" spans="1:6">
      <c r="A6" s="14">
        <v>2</v>
      </c>
      <c r="B6" s="19" t="s">
        <v>81</v>
      </c>
      <c r="C6" s="14" t="s">
        <v>82</v>
      </c>
      <c r="D6" s="15">
        <v>60</v>
      </c>
      <c r="E6" s="30">
        <f t="shared" si="0"/>
        <v>2400</v>
      </c>
      <c r="F6" s="30">
        <v>2400</v>
      </c>
    </row>
    <row r="7" s="3" customFormat="1" ht="36" spans="1:6">
      <c r="A7" s="14">
        <v>3</v>
      </c>
      <c r="B7" s="31" t="s">
        <v>83</v>
      </c>
      <c r="C7" s="19" t="s">
        <v>84</v>
      </c>
      <c r="D7" s="15">
        <v>567</v>
      </c>
      <c r="E7" s="30">
        <f t="shared" si="0"/>
        <v>22680</v>
      </c>
      <c r="F7" s="30">
        <v>22680</v>
      </c>
    </row>
    <row r="8" s="3" customFormat="1" ht="48" spans="1:6">
      <c r="A8" s="14">
        <v>4</v>
      </c>
      <c r="B8" s="31" t="s">
        <v>74</v>
      </c>
      <c r="C8" s="19" t="s">
        <v>85</v>
      </c>
      <c r="D8" s="15">
        <v>535</v>
      </c>
      <c r="E8" s="30">
        <f t="shared" si="0"/>
        <v>21400</v>
      </c>
      <c r="F8" s="30">
        <v>21400</v>
      </c>
    </row>
    <row r="9" s="3" customFormat="1" ht="12" spans="1:6">
      <c r="A9" s="14">
        <v>5</v>
      </c>
      <c r="B9" s="31" t="s">
        <v>86</v>
      </c>
      <c r="C9" s="19" t="s">
        <v>87</v>
      </c>
      <c r="D9" s="15">
        <v>16.9</v>
      </c>
      <c r="E9" s="30">
        <f t="shared" si="0"/>
        <v>676</v>
      </c>
      <c r="F9" s="30">
        <v>676</v>
      </c>
    </row>
    <row r="10" s="3" customFormat="1" ht="84" spans="1:6">
      <c r="A10" s="14">
        <v>6</v>
      </c>
      <c r="B10" s="31" t="s">
        <v>88</v>
      </c>
      <c r="C10" s="19" t="s">
        <v>89</v>
      </c>
      <c r="D10" s="15">
        <v>904</v>
      </c>
      <c r="E10" s="30">
        <f t="shared" si="0"/>
        <v>36160</v>
      </c>
      <c r="F10" s="30">
        <v>36160</v>
      </c>
    </row>
    <row r="11" s="3" customFormat="1" ht="24" spans="1:6">
      <c r="A11" s="14">
        <v>7</v>
      </c>
      <c r="B11" s="31" t="s">
        <v>90</v>
      </c>
      <c r="C11" s="19" t="s">
        <v>91</v>
      </c>
      <c r="D11" s="15">
        <v>74.1</v>
      </c>
      <c r="E11" s="30">
        <f t="shared" si="0"/>
        <v>2964</v>
      </c>
      <c r="F11" s="30">
        <v>2964</v>
      </c>
    </row>
    <row r="12" s="3" customFormat="1" ht="36" spans="1:6">
      <c r="A12" s="14">
        <v>8</v>
      </c>
      <c r="B12" s="31" t="s">
        <v>92</v>
      </c>
      <c r="C12" s="19" t="s">
        <v>93</v>
      </c>
      <c r="D12" s="15">
        <v>282.3</v>
      </c>
      <c r="E12" s="30">
        <f t="shared" si="0"/>
        <v>11292</v>
      </c>
      <c r="F12" s="30">
        <v>11292</v>
      </c>
    </row>
    <row r="13" s="3" customFormat="1" ht="24" spans="1:6">
      <c r="A13" s="14">
        <v>9</v>
      </c>
      <c r="B13" s="31" t="s">
        <v>90</v>
      </c>
      <c r="C13" s="19" t="s">
        <v>94</v>
      </c>
      <c r="D13" s="15">
        <v>99.6</v>
      </c>
      <c r="E13" s="30">
        <f t="shared" si="0"/>
        <v>3984</v>
      </c>
      <c r="F13" s="30">
        <v>3984</v>
      </c>
    </row>
    <row r="14" s="3" customFormat="1" ht="12" spans="1:6">
      <c r="A14" s="14">
        <v>10</v>
      </c>
      <c r="B14" s="31" t="s">
        <v>95</v>
      </c>
      <c r="C14" s="19" t="s">
        <v>96</v>
      </c>
      <c r="D14" s="15">
        <v>59.7</v>
      </c>
      <c r="E14" s="30">
        <f t="shared" si="0"/>
        <v>2388</v>
      </c>
      <c r="F14" s="30">
        <v>2388</v>
      </c>
    </row>
    <row r="15" s="3" customFormat="1" ht="12" spans="1:6">
      <c r="A15" s="14">
        <v>11</v>
      </c>
      <c r="B15" s="31" t="s">
        <v>97</v>
      </c>
      <c r="C15" s="19" t="s">
        <v>98</v>
      </c>
      <c r="D15" s="15">
        <v>42.2</v>
      </c>
      <c r="E15" s="30">
        <f t="shared" si="0"/>
        <v>1688</v>
      </c>
      <c r="F15" s="30">
        <v>1688</v>
      </c>
    </row>
    <row r="16" s="3" customFormat="1" ht="24" spans="1:6">
      <c r="A16" s="14">
        <v>12</v>
      </c>
      <c r="B16" s="31" t="s">
        <v>79</v>
      </c>
      <c r="C16" s="19" t="s">
        <v>99</v>
      </c>
      <c r="D16" s="15">
        <v>105.5</v>
      </c>
      <c r="E16" s="30">
        <f t="shared" si="0"/>
        <v>4220</v>
      </c>
      <c r="F16" s="30">
        <v>4220</v>
      </c>
    </row>
    <row r="17" s="3" customFormat="1" ht="36" spans="1:6">
      <c r="A17" s="14">
        <v>13</v>
      </c>
      <c r="B17" s="31" t="s">
        <v>100</v>
      </c>
      <c r="C17" s="19" t="s">
        <v>101</v>
      </c>
      <c r="D17" s="15">
        <v>454.8</v>
      </c>
      <c r="E17" s="30">
        <f t="shared" si="0"/>
        <v>18192</v>
      </c>
      <c r="F17" s="30">
        <v>18192</v>
      </c>
    </row>
    <row r="18" s="3" customFormat="1" ht="24" spans="1:6">
      <c r="A18" s="14">
        <v>14</v>
      </c>
      <c r="B18" s="31" t="s">
        <v>102</v>
      </c>
      <c r="C18" s="19" t="s">
        <v>103</v>
      </c>
      <c r="D18" s="15">
        <v>268.5</v>
      </c>
      <c r="E18" s="30">
        <f t="shared" si="0"/>
        <v>10740</v>
      </c>
      <c r="F18" s="30">
        <v>10740</v>
      </c>
    </row>
    <row r="19" s="3" customFormat="1" ht="36" spans="1:6">
      <c r="A19" s="14">
        <v>15</v>
      </c>
      <c r="B19" s="31" t="s">
        <v>104</v>
      </c>
      <c r="C19" s="19" t="s">
        <v>105</v>
      </c>
      <c r="D19" s="15">
        <v>238.8</v>
      </c>
      <c r="E19" s="30">
        <f t="shared" si="0"/>
        <v>9552</v>
      </c>
      <c r="F19" s="30">
        <v>9552</v>
      </c>
    </row>
    <row r="20" s="3" customFormat="1" ht="36" spans="1:6">
      <c r="A20" s="14">
        <v>16</v>
      </c>
      <c r="B20" s="31" t="s">
        <v>106</v>
      </c>
      <c r="C20" s="19" t="s">
        <v>107</v>
      </c>
      <c r="D20" s="15">
        <v>502</v>
      </c>
      <c r="E20" s="30">
        <f t="shared" si="0"/>
        <v>20080</v>
      </c>
      <c r="F20" s="30">
        <v>20080</v>
      </c>
    </row>
    <row r="21" s="3" customFormat="1" ht="12" spans="1:6">
      <c r="A21" s="14">
        <v>17</v>
      </c>
      <c r="B21" s="31" t="s">
        <v>108</v>
      </c>
      <c r="C21" s="19" t="s">
        <v>109</v>
      </c>
      <c r="D21" s="15">
        <v>120</v>
      </c>
      <c r="E21" s="30">
        <f t="shared" si="0"/>
        <v>4800</v>
      </c>
      <c r="F21" s="30">
        <v>4800</v>
      </c>
    </row>
    <row r="22" s="3" customFormat="1" ht="60" spans="1:6">
      <c r="A22" s="14">
        <v>18</v>
      </c>
      <c r="B22" s="31" t="s">
        <v>76</v>
      </c>
      <c r="C22" s="19" t="s">
        <v>110</v>
      </c>
      <c r="D22" s="15">
        <v>518</v>
      </c>
      <c r="E22" s="30">
        <f t="shared" si="0"/>
        <v>20720</v>
      </c>
      <c r="F22" s="30">
        <v>20720</v>
      </c>
    </row>
    <row r="23" s="3" customFormat="1" ht="60" spans="1:6">
      <c r="A23" s="14">
        <v>19</v>
      </c>
      <c r="B23" s="31" t="s">
        <v>111</v>
      </c>
      <c r="C23" s="19" t="s">
        <v>112</v>
      </c>
      <c r="D23" s="15">
        <v>443</v>
      </c>
      <c r="E23" s="30">
        <f t="shared" si="0"/>
        <v>17720</v>
      </c>
      <c r="F23" s="30">
        <v>17720</v>
      </c>
    </row>
    <row r="24" s="3" customFormat="1" ht="12" spans="1:6">
      <c r="A24" s="14">
        <v>20</v>
      </c>
      <c r="B24" s="31" t="s">
        <v>113</v>
      </c>
      <c r="C24" s="19" t="s">
        <v>114</v>
      </c>
      <c r="D24" s="15">
        <v>52.3</v>
      </c>
      <c r="E24" s="30">
        <f t="shared" si="0"/>
        <v>2092</v>
      </c>
      <c r="F24" s="30">
        <v>2092</v>
      </c>
    </row>
    <row r="25" s="3" customFormat="1" ht="24" spans="1:6">
      <c r="A25" s="14">
        <v>21</v>
      </c>
      <c r="B25" s="31" t="s">
        <v>90</v>
      </c>
      <c r="C25" s="19" t="s">
        <v>115</v>
      </c>
      <c r="D25" s="15">
        <v>249.7</v>
      </c>
      <c r="E25" s="30">
        <f t="shared" si="0"/>
        <v>9988</v>
      </c>
      <c r="F25" s="30">
        <v>9988</v>
      </c>
    </row>
    <row r="26" s="3" customFormat="1" ht="18" customHeight="1" spans="1:6">
      <c r="A26" s="14"/>
      <c r="B26" s="18"/>
      <c r="C26" s="18"/>
      <c r="D26" s="21"/>
      <c r="E26" s="30"/>
      <c r="F26" s="30"/>
    </row>
    <row r="27" ht="26" customHeight="1" spans="1:6">
      <c r="A27" s="32" t="s">
        <v>22</v>
      </c>
      <c r="B27" s="32"/>
      <c r="C27" s="32"/>
      <c r="D27" s="25">
        <f>SUM(D5:D26)</f>
        <v>5723.4</v>
      </c>
      <c r="E27" s="33">
        <f>SUM(E5:E26)</f>
        <v>228936</v>
      </c>
      <c r="F27" s="33">
        <f>SUM(F5:F26)</f>
        <v>228936</v>
      </c>
    </row>
  </sheetData>
  <mergeCells count="8">
    <mergeCell ref="A1:F1"/>
    <mergeCell ref="A2:F2"/>
    <mergeCell ref="E3:F3"/>
    <mergeCell ref="A27:C27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35" orientation="landscape" useFirstPageNumber="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15"/>
  <sheetViews>
    <sheetView workbookViewId="0">
      <selection activeCell="D14" sqref="D14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6.875" style="59" customWidth="1"/>
    <col min="6" max="6" width="10.5833333333333" style="59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116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1" t="s">
        <v>28</v>
      </c>
      <c r="F3" s="11"/>
    </row>
    <row r="4" s="1" customFormat="1" ht="30" customHeight="1" spans="1:6">
      <c r="A4" s="10"/>
      <c r="B4" s="11"/>
      <c r="C4" s="10"/>
      <c r="D4" s="12"/>
      <c r="E4" s="49" t="s">
        <v>7</v>
      </c>
      <c r="F4" s="11" t="s">
        <v>8</v>
      </c>
    </row>
    <row r="5" s="1" customFormat="1" ht="30" customHeight="1" spans="1:6">
      <c r="A5" s="10">
        <v>1</v>
      </c>
      <c r="B5" s="11" t="s">
        <v>117</v>
      </c>
      <c r="C5" s="10" t="s">
        <v>118</v>
      </c>
      <c r="D5" s="12">
        <v>14</v>
      </c>
      <c r="E5" s="49">
        <f>D5*40</f>
        <v>560</v>
      </c>
      <c r="F5" s="11">
        <v>560</v>
      </c>
    </row>
    <row r="6" s="1" customFormat="1" ht="30" customHeight="1" spans="1:6">
      <c r="A6" s="10">
        <v>2</v>
      </c>
      <c r="B6" s="11" t="s">
        <v>119</v>
      </c>
      <c r="C6" s="10" t="s">
        <v>120</v>
      </c>
      <c r="D6" s="12">
        <v>153</v>
      </c>
      <c r="E6" s="49">
        <f t="shared" ref="E6:E13" si="0">D6*40</f>
        <v>6120</v>
      </c>
      <c r="F6" s="11">
        <v>6120</v>
      </c>
    </row>
    <row r="7" s="1" customFormat="1" ht="30" customHeight="1" spans="1:6">
      <c r="A7" s="10">
        <v>3</v>
      </c>
      <c r="B7" s="11" t="s">
        <v>66</v>
      </c>
      <c r="C7" s="10" t="s">
        <v>121</v>
      </c>
      <c r="D7" s="12">
        <v>170</v>
      </c>
      <c r="E7" s="49">
        <f t="shared" si="0"/>
        <v>6800</v>
      </c>
      <c r="F7" s="11">
        <v>6800</v>
      </c>
    </row>
    <row r="8" s="1" customFormat="1" ht="30" customHeight="1" spans="1:6">
      <c r="A8" s="10">
        <v>4</v>
      </c>
      <c r="B8" s="11" t="s">
        <v>122</v>
      </c>
      <c r="C8" s="10" t="s">
        <v>123</v>
      </c>
      <c r="D8" s="12">
        <v>159</v>
      </c>
      <c r="E8" s="49">
        <f t="shared" si="0"/>
        <v>6360</v>
      </c>
      <c r="F8" s="11">
        <v>6360</v>
      </c>
    </row>
    <row r="9" s="1" customFormat="1" ht="30" customHeight="1" spans="1:6">
      <c r="A9" s="10">
        <v>5</v>
      </c>
      <c r="B9" s="11" t="s">
        <v>124</v>
      </c>
      <c r="C9" s="10" t="s">
        <v>125</v>
      </c>
      <c r="D9" s="12">
        <v>21</v>
      </c>
      <c r="E9" s="49">
        <f t="shared" si="0"/>
        <v>840</v>
      </c>
      <c r="F9" s="11">
        <v>840</v>
      </c>
    </row>
    <row r="10" s="1" customFormat="1" ht="30" customHeight="1" spans="1:6">
      <c r="A10" s="10">
        <v>6</v>
      </c>
      <c r="B10" s="11" t="s">
        <v>126</v>
      </c>
      <c r="C10" s="10" t="s">
        <v>127</v>
      </c>
      <c r="D10" s="12">
        <v>145</v>
      </c>
      <c r="E10" s="49">
        <f t="shared" si="0"/>
        <v>5800</v>
      </c>
      <c r="F10" s="11">
        <v>5800</v>
      </c>
    </row>
    <row r="11" s="1" customFormat="1" ht="30" customHeight="1" spans="1:6">
      <c r="A11" s="10">
        <v>7</v>
      </c>
      <c r="B11" s="11" t="s">
        <v>117</v>
      </c>
      <c r="C11" s="10" t="s">
        <v>128</v>
      </c>
      <c r="D11" s="12">
        <v>114</v>
      </c>
      <c r="E11" s="49">
        <f t="shared" si="0"/>
        <v>4560</v>
      </c>
      <c r="F11" s="11">
        <v>4560</v>
      </c>
    </row>
    <row r="12" s="1" customFormat="1" ht="30" customHeight="1" spans="1:6">
      <c r="A12" s="10">
        <v>8</v>
      </c>
      <c r="B12" s="11" t="s">
        <v>66</v>
      </c>
      <c r="C12" s="10" t="s">
        <v>129</v>
      </c>
      <c r="D12" s="12">
        <v>60</v>
      </c>
      <c r="E12" s="49">
        <f t="shared" si="0"/>
        <v>2400</v>
      </c>
      <c r="F12" s="11">
        <v>2400</v>
      </c>
    </row>
    <row r="13" s="1" customFormat="1" ht="30" customHeight="1" spans="1:6">
      <c r="A13" s="10">
        <v>9</v>
      </c>
      <c r="B13" s="11" t="s">
        <v>130</v>
      </c>
      <c r="C13" s="10" t="s">
        <v>129</v>
      </c>
      <c r="D13" s="12">
        <v>120.03</v>
      </c>
      <c r="E13" s="49">
        <f t="shared" si="0"/>
        <v>4801.2</v>
      </c>
      <c r="F13" s="11">
        <v>4801.2</v>
      </c>
    </row>
    <row r="14" ht="18" customHeight="1" spans="1:6">
      <c r="A14" s="32"/>
      <c r="B14" s="32"/>
      <c r="C14" s="32"/>
      <c r="D14" s="25"/>
      <c r="E14" s="33"/>
      <c r="F14" s="33"/>
    </row>
    <row r="15" ht="26" customHeight="1" spans="1:6">
      <c r="A15" s="32" t="s">
        <v>22</v>
      </c>
      <c r="B15" s="32"/>
      <c r="C15" s="32"/>
      <c r="D15" s="25">
        <f t="shared" ref="D15:F15" si="1">SUM(D5:D14)</f>
        <v>956.03</v>
      </c>
      <c r="E15" s="25">
        <f t="shared" si="1"/>
        <v>38241.2</v>
      </c>
      <c r="F15" s="25">
        <f t="shared" si="1"/>
        <v>38241.2</v>
      </c>
    </row>
  </sheetData>
  <mergeCells count="8">
    <mergeCell ref="A1:F1"/>
    <mergeCell ref="A2:F2"/>
    <mergeCell ref="E3:F3"/>
    <mergeCell ref="A15:C15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95" orientation="landscape" useFirstPageNumber="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E59" sqref="E59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5.5" style="6" customWidth="1"/>
    <col min="6" max="6" width="14.375" style="6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131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23" customHeight="1" spans="1:6">
      <c r="A4" s="10"/>
      <c r="B4" s="11"/>
      <c r="C4" s="10"/>
      <c r="D4" s="12"/>
      <c r="E4" s="49" t="s">
        <v>7</v>
      </c>
      <c r="F4" s="13" t="s">
        <v>8</v>
      </c>
    </row>
    <row r="5" s="48" customFormat="1" ht="24" spans="1:6">
      <c r="A5" s="14">
        <v>1</v>
      </c>
      <c r="B5" s="14" t="s">
        <v>132</v>
      </c>
      <c r="C5" s="14" t="s">
        <v>133</v>
      </c>
      <c r="D5" s="15">
        <v>87</v>
      </c>
      <c r="E5" s="50">
        <f>D5*40</f>
        <v>3480</v>
      </c>
      <c r="F5" s="50">
        <v>3480</v>
      </c>
    </row>
    <row r="6" s="3" customFormat="1" ht="12" spans="1:6">
      <c r="A6" s="14">
        <v>2</v>
      </c>
      <c r="B6" s="14" t="s">
        <v>134</v>
      </c>
      <c r="C6" s="14" t="s">
        <v>135</v>
      </c>
      <c r="D6" s="15">
        <v>116.7</v>
      </c>
      <c r="E6" s="50">
        <f t="shared" ref="E6:E37" si="0">D6*40</f>
        <v>4668</v>
      </c>
      <c r="F6" s="50">
        <v>4668</v>
      </c>
    </row>
    <row r="7" s="3" customFormat="1" ht="24" spans="1:6">
      <c r="A7" s="14">
        <v>3</v>
      </c>
      <c r="B7" s="14" t="s">
        <v>136</v>
      </c>
      <c r="C7" s="14" t="s">
        <v>137</v>
      </c>
      <c r="D7" s="15">
        <v>267.2</v>
      </c>
      <c r="E7" s="50">
        <f t="shared" si="0"/>
        <v>10688</v>
      </c>
      <c r="F7" s="50">
        <v>10688</v>
      </c>
    </row>
    <row r="8" s="3" customFormat="1" ht="12" spans="1:6">
      <c r="A8" s="14">
        <v>4</v>
      </c>
      <c r="B8" s="14" t="s">
        <v>138</v>
      </c>
      <c r="C8" s="14" t="s">
        <v>139</v>
      </c>
      <c r="D8" s="15">
        <v>359</v>
      </c>
      <c r="E8" s="50">
        <f t="shared" si="0"/>
        <v>14360</v>
      </c>
      <c r="F8" s="50">
        <v>14360</v>
      </c>
    </row>
    <row r="9" s="3" customFormat="1" ht="12" spans="1:6">
      <c r="A9" s="14">
        <v>5</v>
      </c>
      <c r="B9" s="14" t="s">
        <v>140</v>
      </c>
      <c r="C9" s="14" t="s">
        <v>141</v>
      </c>
      <c r="D9" s="15">
        <v>180</v>
      </c>
      <c r="E9" s="50">
        <f t="shared" si="0"/>
        <v>7200</v>
      </c>
      <c r="F9" s="50">
        <v>7200</v>
      </c>
    </row>
    <row r="10" s="3" customFormat="1" ht="24" spans="1:6">
      <c r="A10" s="14">
        <v>6</v>
      </c>
      <c r="B10" s="14" t="s">
        <v>142</v>
      </c>
      <c r="C10" s="14" t="s">
        <v>143</v>
      </c>
      <c r="D10" s="15">
        <v>2120</v>
      </c>
      <c r="E10" s="50">
        <f t="shared" si="0"/>
        <v>84800</v>
      </c>
      <c r="F10" s="50">
        <v>84800</v>
      </c>
    </row>
    <row r="11" s="3" customFormat="1" ht="12" spans="1:6">
      <c r="A11" s="14">
        <v>7</v>
      </c>
      <c r="B11" s="31" t="s">
        <v>144</v>
      </c>
      <c r="C11" s="19" t="s">
        <v>145</v>
      </c>
      <c r="D11" s="21">
        <v>485</v>
      </c>
      <c r="E11" s="50">
        <f t="shared" si="0"/>
        <v>19400</v>
      </c>
      <c r="F11" s="50">
        <v>19400</v>
      </c>
    </row>
    <row r="12" s="3" customFormat="1" ht="12" spans="1:6">
      <c r="A12" s="14">
        <v>8</v>
      </c>
      <c r="B12" s="14" t="s">
        <v>146</v>
      </c>
      <c r="C12" s="14" t="s">
        <v>147</v>
      </c>
      <c r="D12" s="15">
        <v>55</v>
      </c>
      <c r="E12" s="50">
        <f t="shared" si="0"/>
        <v>2200</v>
      </c>
      <c r="F12" s="50">
        <v>2200</v>
      </c>
    </row>
    <row r="13" s="3" customFormat="1" ht="12" spans="1:6">
      <c r="A13" s="14">
        <v>9</v>
      </c>
      <c r="B13" s="14" t="s">
        <v>148</v>
      </c>
      <c r="C13" s="14" t="s">
        <v>149</v>
      </c>
      <c r="D13" s="15">
        <v>1529</v>
      </c>
      <c r="E13" s="50">
        <f t="shared" si="0"/>
        <v>61160</v>
      </c>
      <c r="F13" s="50">
        <v>61160</v>
      </c>
    </row>
    <row r="14" s="48" customFormat="1" ht="36" spans="1:6">
      <c r="A14" s="14">
        <v>10</v>
      </c>
      <c r="B14" s="19" t="s">
        <v>150</v>
      </c>
      <c r="C14" s="19" t="s">
        <v>151</v>
      </c>
      <c r="D14" s="21">
        <v>720</v>
      </c>
      <c r="E14" s="50">
        <f t="shared" si="0"/>
        <v>28800</v>
      </c>
      <c r="F14" s="50">
        <v>28800</v>
      </c>
    </row>
    <row r="15" s="48" customFormat="1" ht="24" spans="1:6">
      <c r="A15" s="14">
        <v>11</v>
      </c>
      <c r="B15" s="31" t="s">
        <v>152</v>
      </c>
      <c r="C15" s="19" t="s">
        <v>153</v>
      </c>
      <c r="D15" s="21">
        <v>160</v>
      </c>
      <c r="E15" s="50">
        <f t="shared" si="0"/>
        <v>6400</v>
      </c>
      <c r="F15" s="50">
        <v>6400</v>
      </c>
    </row>
    <row r="16" s="48" customFormat="1" ht="36" spans="1:6">
      <c r="A16" s="14">
        <v>12</v>
      </c>
      <c r="B16" s="19" t="s">
        <v>154</v>
      </c>
      <c r="C16" s="19" t="s">
        <v>155</v>
      </c>
      <c r="D16" s="21">
        <v>551.1</v>
      </c>
      <c r="E16" s="50">
        <f t="shared" si="0"/>
        <v>22044</v>
      </c>
      <c r="F16" s="50">
        <v>22044</v>
      </c>
    </row>
    <row r="17" s="48" customFormat="1" ht="36" spans="1:6">
      <c r="A17" s="14">
        <v>13</v>
      </c>
      <c r="B17" s="19" t="s">
        <v>156</v>
      </c>
      <c r="C17" s="19" t="s">
        <v>157</v>
      </c>
      <c r="D17" s="21">
        <v>756.3</v>
      </c>
      <c r="E17" s="50">
        <f t="shared" si="0"/>
        <v>30252</v>
      </c>
      <c r="F17" s="50">
        <v>30252</v>
      </c>
    </row>
    <row r="18" s="48" customFormat="1" ht="24" spans="1:6">
      <c r="A18" s="14">
        <v>14</v>
      </c>
      <c r="B18" s="19" t="s">
        <v>158</v>
      </c>
      <c r="C18" s="19" t="s">
        <v>159</v>
      </c>
      <c r="D18" s="21">
        <v>365.3</v>
      </c>
      <c r="E18" s="50">
        <f t="shared" si="0"/>
        <v>14612</v>
      </c>
      <c r="F18" s="50">
        <v>14612</v>
      </c>
    </row>
    <row r="19" s="48" customFormat="1" ht="24" spans="1:6">
      <c r="A19" s="14">
        <v>15</v>
      </c>
      <c r="B19" s="51" t="s">
        <v>160</v>
      </c>
      <c r="C19" s="51" t="s">
        <v>161</v>
      </c>
      <c r="D19" s="15">
        <v>154.9</v>
      </c>
      <c r="E19" s="50">
        <f t="shared" si="0"/>
        <v>6196</v>
      </c>
      <c r="F19" s="50">
        <v>6196</v>
      </c>
    </row>
    <row r="20" s="48" customFormat="1" ht="12" spans="1:6">
      <c r="A20" s="14">
        <v>16</v>
      </c>
      <c r="B20" s="52" t="s">
        <v>162</v>
      </c>
      <c r="C20" s="52" t="s">
        <v>163</v>
      </c>
      <c r="D20" s="15">
        <v>38</v>
      </c>
      <c r="E20" s="50">
        <f t="shared" si="0"/>
        <v>1520</v>
      </c>
      <c r="F20" s="50">
        <v>1520</v>
      </c>
    </row>
    <row r="21" s="48" customFormat="1" ht="24" spans="1:6">
      <c r="A21" s="14">
        <v>17</v>
      </c>
      <c r="B21" s="52" t="s">
        <v>164</v>
      </c>
      <c r="C21" s="52" t="s">
        <v>165</v>
      </c>
      <c r="D21" s="15">
        <v>470.2</v>
      </c>
      <c r="E21" s="50">
        <f t="shared" si="0"/>
        <v>18808</v>
      </c>
      <c r="F21" s="50">
        <v>18808</v>
      </c>
    </row>
    <row r="22" s="48" customFormat="1" ht="24" spans="1:6">
      <c r="A22" s="14">
        <v>18</v>
      </c>
      <c r="B22" s="14" t="s">
        <v>166</v>
      </c>
      <c r="C22" s="14" t="s">
        <v>167</v>
      </c>
      <c r="D22" s="15">
        <v>334.3</v>
      </c>
      <c r="E22" s="50">
        <f t="shared" si="0"/>
        <v>13372</v>
      </c>
      <c r="F22" s="50">
        <v>13372</v>
      </c>
    </row>
    <row r="23" s="48" customFormat="1" ht="24" spans="1:6">
      <c r="A23" s="14">
        <v>19</v>
      </c>
      <c r="B23" s="19" t="s">
        <v>168</v>
      </c>
      <c r="C23" s="19" t="s">
        <v>169</v>
      </c>
      <c r="D23" s="21">
        <v>459.6</v>
      </c>
      <c r="E23" s="50">
        <f t="shared" si="0"/>
        <v>18384</v>
      </c>
      <c r="F23" s="50">
        <v>18384</v>
      </c>
    </row>
    <row r="24" s="48" customFormat="1" ht="36" spans="1:6">
      <c r="A24" s="14">
        <v>20</v>
      </c>
      <c r="B24" s="14" t="s">
        <v>170</v>
      </c>
      <c r="C24" s="14" t="s">
        <v>171</v>
      </c>
      <c r="D24" s="15">
        <v>353</v>
      </c>
      <c r="E24" s="50">
        <f t="shared" si="0"/>
        <v>14120</v>
      </c>
      <c r="F24" s="50">
        <v>14120</v>
      </c>
    </row>
    <row r="25" s="48" customFormat="1" ht="36" spans="1:6">
      <c r="A25" s="14">
        <v>21</v>
      </c>
      <c r="B25" s="53" t="s">
        <v>172</v>
      </c>
      <c r="C25" s="14" t="s">
        <v>173</v>
      </c>
      <c r="D25" s="15">
        <v>341</v>
      </c>
      <c r="E25" s="50">
        <f t="shared" si="0"/>
        <v>13640</v>
      </c>
      <c r="F25" s="50">
        <v>13640</v>
      </c>
    </row>
    <row r="26" s="48" customFormat="1" ht="48" spans="1:6">
      <c r="A26" s="14">
        <v>22</v>
      </c>
      <c r="B26" s="19" t="s">
        <v>174</v>
      </c>
      <c r="C26" s="19" t="s">
        <v>175</v>
      </c>
      <c r="D26" s="21">
        <v>288</v>
      </c>
      <c r="E26" s="50">
        <f t="shared" si="0"/>
        <v>11520</v>
      </c>
      <c r="F26" s="50">
        <v>11520</v>
      </c>
    </row>
    <row r="27" s="48" customFormat="1" ht="24" spans="1:6">
      <c r="A27" s="14">
        <v>23</v>
      </c>
      <c r="B27" s="53" t="s">
        <v>176</v>
      </c>
      <c r="C27" s="14" t="s">
        <v>177</v>
      </c>
      <c r="D27" s="15">
        <v>150</v>
      </c>
      <c r="E27" s="50">
        <f t="shared" si="0"/>
        <v>6000</v>
      </c>
      <c r="F27" s="50">
        <v>6000</v>
      </c>
    </row>
    <row r="28" s="48" customFormat="1" ht="24" spans="1:6">
      <c r="A28" s="14">
        <v>24</v>
      </c>
      <c r="B28" s="14" t="s">
        <v>178</v>
      </c>
      <c r="C28" s="14" t="s">
        <v>179</v>
      </c>
      <c r="D28" s="15">
        <v>470.9</v>
      </c>
      <c r="E28" s="50">
        <f t="shared" si="0"/>
        <v>18836</v>
      </c>
      <c r="F28" s="50">
        <v>18836</v>
      </c>
    </row>
    <row r="29" s="48" customFormat="1" ht="12" spans="1:6">
      <c r="A29" s="14">
        <v>25</v>
      </c>
      <c r="B29" s="14" t="s">
        <v>178</v>
      </c>
      <c r="C29" s="14" t="s">
        <v>180</v>
      </c>
      <c r="D29" s="15">
        <v>162</v>
      </c>
      <c r="E29" s="50">
        <f t="shared" si="0"/>
        <v>6480</v>
      </c>
      <c r="F29" s="50">
        <v>6480</v>
      </c>
    </row>
    <row r="30" s="48" customFormat="1" ht="12" spans="1:6">
      <c r="A30" s="14">
        <v>26</v>
      </c>
      <c r="B30" s="14" t="s">
        <v>181</v>
      </c>
      <c r="C30" s="14" t="s">
        <v>182</v>
      </c>
      <c r="D30" s="15">
        <v>290</v>
      </c>
      <c r="E30" s="50">
        <f t="shared" si="0"/>
        <v>11600</v>
      </c>
      <c r="F30" s="50">
        <v>11600</v>
      </c>
    </row>
    <row r="31" s="48" customFormat="1" ht="12" spans="1:6">
      <c r="A31" s="14">
        <v>27</v>
      </c>
      <c r="B31" s="14" t="s">
        <v>134</v>
      </c>
      <c r="C31" s="14" t="s">
        <v>183</v>
      </c>
      <c r="D31" s="15">
        <v>268</v>
      </c>
      <c r="E31" s="50">
        <f t="shared" si="0"/>
        <v>10720</v>
      </c>
      <c r="F31" s="50">
        <v>10720</v>
      </c>
    </row>
    <row r="32" s="48" customFormat="1" ht="24" spans="1:6">
      <c r="A32" s="14">
        <v>28</v>
      </c>
      <c r="B32" s="14" t="s">
        <v>184</v>
      </c>
      <c r="C32" s="18" t="s">
        <v>185</v>
      </c>
      <c r="D32" s="54">
        <v>237</v>
      </c>
      <c r="E32" s="50">
        <f t="shared" si="0"/>
        <v>9480</v>
      </c>
      <c r="F32" s="50">
        <v>9480</v>
      </c>
    </row>
    <row r="33" s="48" customFormat="1" ht="24" spans="1:6">
      <c r="A33" s="14">
        <v>29</v>
      </c>
      <c r="B33" s="14" t="s">
        <v>186</v>
      </c>
      <c r="C33" s="14" t="s">
        <v>187</v>
      </c>
      <c r="D33" s="15">
        <v>277</v>
      </c>
      <c r="E33" s="50">
        <f t="shared" si="0"/>
        <v>11080</v>
      </c>
      <c r="F33" s="50">
        <v>11080</v>
      </c>
    </row>
    <row r="34" s="48" customFormat="1" ht="12" spans="1:6">
      <c r="A34" s="14">
        <v>30</v>
      </c>
      <c r="B34" s="14" t="s">
        <v>130</v>
      </c>
      <c r="C34" s="14" t="s">
        <v>188</v>
      </c>
      <c r="D34" s="15">
        <v>277</v>
      </c>
      <c r="E34" s="50">
        <f t="shared" si="0"/>
        <v>11080</v>
      </c>
      <c r="F34" s="50">
        <v>11080</v>
      </c>
    </row>
    <row r="35" s="48" customFormat="1" ht="24" spans="1:6">
      <c r="A35" s="14">
        <v>31</v>
      </c>
      <c r="B35" s="53" t="s">
        <v>189</v>
      </c>
      <c r="C35" s="14" t="s">
        <v>190</v>
      </c>
      <c r="D35" s="15">
        <v>359</v>
      </c>
      <c r="E35" s="50">
        <f t="shared" si="0"/>
        <v>14360</v>
      </c>
      <c r="F35" s="50">
        <v>14360</v>
      </c>
    </row>
    <row r="36" s="48" customFormat="1" ht="24" spans="1:6">
      <c r="A36" s="14">
        <v>32</v>
      </c>
      <c r="B36" s="55" t="s">
        <v>191</v>
      </c>
      <c r="C36" s="55" t="s">
        <v>192</v>
      </c>
      <c r="D36" s="56">
        <v>279.4</v>
      </c>
      <c r="E36" s="50">
        <f t="shared" si="0"/>
        <v>11176</v>
      </c>
      <c r="F36" s="50">
        <v>11176</v>
      </c>
    </row>
    <row r="37" s="48" customFormat="1" ht="12" spans="1:6">
      <c r="A37" s="14">
        <v>33</v>
      </c>
      <c r="B37" s="57" t="s">
        <v>193</v>
      </c>
      <c r="C37" s="58" t="s">
        <v>194</v>
      </c>
      <c r="D37" s="56">
        <v>48.4</v>
      </c>
      <c r="E37" s="50">
        <f t="shared" si="0"/>
        <v>1936</v>
      </c>
      <c r="F37" s="50">
        <v>1936</v>
      </c>
    </row>
    <row r="38" s="48" customFormat="1" ht="12" spans="1:6">
      <c r="A38" s="14">
        <v>34</v>
      </c>
      <c r="B38" s="55" t="s">
        <v>132</v>
      </c>
      <c r="C38" s="55" t="s">
        <v>195</v>
      </c>
      <c r="D38" s="56">
        <v>840</v>
      </c>
      <c r="E38" s="50">
        <f t="shared" ref="E38:E54" si="1">D38*40</f>
        <v>33600</v>
      </c>
      <c r="F38" s="50">
        <v>33600</v>
      </c>
    </row>
    <row r="39" s="48" customFormat="1" ht="24" spans="1:6">
      <c r="A39" s="14">
        <v>35</v>
      </c>
      <c r="B39" s="55" t="s">
        <v>196</v>
      </c>
      <c r="C39" s="55" t="s">
        <v>197</v>
      </c>
      <c r="D39" s="56">
        <v>570</v>
      </c>
      <c r="E39" s="50">
        <f t="shared" si="1"/>
        <v>22800</v>
      </c>
      <c r="F39" s="50">
        <v>22800</v>
      </c>
    </row>
    <row r="40" s="48" customFormat="1" ht="12" spans="1:6">
      <c r="A40" s="14">
        <v>36</v>
      </c>
      <c r="B40" s="53" t="s">
        <v>106</v>
      </c>
      <c r="C40" s="14" t="s">
        <v>198</v>
      </c>
      <c r="D40" s="15">
        <v>280</v>
      </c>
      <c r="E40" s="50">
        <f t="shared" si="1"/>
        <v>11200</v>
      </c>
      <c r="F40" s="50">
        <v>11200</v>
      </c>
    </row>
    <row r="41" s="48" customFormat="1" ht="36" spans="1:6">
      <c r="A41" s="14">
        <v>37</v>
      </c>
      <c r="B41" s="14" t="s">
        <v>199</v>
      </c>
      <c r="C41" s="14" t="s">
        <v>200</v>
      </c>
      <c r="D41" s="15">
        <v>150</v>
      </c>
      <c r="E41" s="50">
        <f t="shared" si="1"/>
        <v>6000</v>
      </c>
      <c r="F41" s="50">
        <v>6000</v>
      </c>
    </row>
    <row r="42" s="48" customFormat="1" ht="12" spans="1:6">
      <c r="A42" s="14">
        <v>38</v>
      </c>
      <c r="B42" s="14" t="s">
        <v>201</v>
      </c>
      <c r="C42" s="14" t="s">
        <v>202</v>
      </c>
      <c r="D42" s="15">
        <v>30</v>
      </c>
      <c r="E42" s="50">
        <f t="shared" si="1"/>
        <v>1200</v>
      </c>
      <c r="F42" s="50">
        <v>1200</v>
      </c>
    </row>
    <row r="43" s="48" customFormat="1" ht="24" spans="1:6">
      <c r="A43" s="14">
        <v>39</v>
      </c>
      <c r="B43" s="14" t="s">
        <v>203</v>
      </c>
      <c r="C43" s="14" t="s">
        <v>204</v>
      </c>
      <c r="D43" s="15">
        <v>347.9</v>
      </c>
      <c r="E43" s="50">
        <f t="shared" si="1"/>
        <v>13916</v>
      </c>
      <c r="F43" s="50">
        <v>13916</v>
      </c>
    </row>
    <row r="44" s="48" customFormat="1" ht="12" spans="1:6">
      <c r="A44" s="14">
        <v>40</v>
      </c>
      <c r="B44" s="14" t="s">
        <v>205</v>
      </c>
      <c r="C44" s="14" t="s">
        <v>206</v>
      </c>
      <c r="D44" s="15">
        <v>85</v>
      </c>
      <c r="E44" s="50">
        <f t="shared" si="1"/>
        <v>3400</v>
      </c>
      <c r="F44" s="50">
        <v>3400</v>
      </c>
    </row>
    <row r="45" s="48" customFormat="1" ht="24" spans="1:6">
      <c r="A45" s="14">
        <v>41</v>
      </c>
      <c r="B45" s="14" t="s">
        <v>140</v>
      </c>
      <c r="C45" s="14" t="s">
        <v>207</v>
      </c>
      <c r="D45" s="15">
        <v>168.2</v>
      </c>
      <c r="E45" s="50">
        <f t="shared" si="1"/>
        <v>6728</v>
      </c>
      <c r="F45" s="50">
        <v>6728</v>
      </c>
    </row>
    <row r="46" s="48" customFormat="1" ht="12" spans="1:6">
      <c r="A46" s="14">
        <v>42</v>
      </c>
      <c r="B46" s="14" t="s">
        <v>208</v>
      </c>
      <c r="C46" s="14" t="s">
        <v>209</v>
      </c>
      <c r="D46" s="15">
        <v>275</v>
      </c>
      <c r="E46" s="50">
        <f t="shared" si="1"/>
        <v>11000</v>
      </c>
      <c r="F46" s="50">
        <v>11000</v>
      </c>
    </row>
    <row r="47" s="48" customFormat="1" ht="12" spans="1:6">
      <c r="A47" s="14">
        <v>43</v>
      </c>
      <c r="B47" s="14" t="s">
        <v>184</v>
      </c>
      <c r="C47" s="14" t="s">
        <v>210</v>
      </c>
      <c r="D47" s="15">
        <v>165</v>
      </c>
      <c r="E47" s="50">
        <f t="shared" si="1"/>
        <v>6600</v>
      </c>
      <c r="F47" s="50">
        <v>6600</v>
      </c>
    </row>
    <row r="48" s="48" customFormat="1" ht="24" spans="1:6">
      <c r="A48" s="14">
        <v>44</v>
      </c>
      <c r="B48" s="14" t="s">
        <v>211</v>
      </c>
      <c r="C48" s="14" t="s">
        <v>212</v>
      </c>
      <c r="D48" s="15">
        <v>495</v>
      </c>
      <c r="E48" s="50">
        <f t="shared" si="1"/>
        <v>19800</v>
      </c>
      <c r="F48" s="50">
        <v>19800</v>
      </c>
    </row>
    <row r="49" s="48" customFormat="1" ht="36" spans="1:6">
      <c r="A49" s="14">
        <v>45</v>
      </c>
      <c r="B49" s="14" t="s">
        <v>213</v>
      </c>
      <c r="C49" s="14" t="s">
        <v>214</v>
      </c>
      <c r="D49" s="15">
        <v>405</v>
      </c>
      <c r="E49" s="50">
        <f t="shared" si="1"/>
        <v>16200</v>
      </c>
      <c r="F49" s="50">
        <v>16200</v>
      </c>
    </row>
    <row r="50" s="48" customFormat="1" ht="24" spans="1:6">
      <c r="A50" s="14">
        <v>46</v>
      </c>
      <c r="B50" s="14" t="s">
        <v>215</v>
      </c>
      <c r="C50" s="14" t="s">
        <v>216</v>
      </c>
      <c r="D50" s="15">
        <v>125</v>
      </c>
      <c r="E50" s="50">
        <f t="shared" si="1"/>
        <v>5000</v>
      </c>
      <c r="F50" s="50">
        <v>5000</v>
      </c>
    </row>
    <row r="51" s="48" customFormat="1" ht="12" spans="1:6">
      <c r="A51" s="14">
        <v>47</v>
      </c>
      <c r="B51" s="14" t="s">
        <v>217</v>
      </c>
      <c r="C51" s="14" t="s">
        <v>218</v>
      </c>
      <c r="D51" s="15">
        <v>7</v>
      </c>
      <c r="E51" s="50">
        <f t="shared" si="1"/>
        <v>280</v>
      </c>
      <c r="F51" s="50">
        <v>280</v>
      </c>
    </row>
    <row r="52" s="48" customFormat="1" ht="36" spans="1:6">
      <c r="A52" s="14">
        <v>48</v>
      </c>
      <c r="B52" s="14" t="s">
        <v>219</v>
      </c>
      <c r="C52" s="14" t="s">
        <v>220</v>
      </c>
      <c r="D52" s="15">
        <v>465</v>
      </c>
      <c r="E52" s="50">
        <f t="shared" si="1"/>
        <v>18600</v>
      </c>
      <c r="F52" s="50">
        <v>18600</v>
      </c>
    </row>
    <row r="53" s="48" customFormat="1" ht="12" spans="1:6">
      <c r="A53" s="14">
        <v>49</v>
      </c>
      <c r="B53" s="14" t="s">
        <v>142</v>
      </c>
      <c r="C53" s="14" t="s">
        <v>221</v>
      </c>
      <c r="D53" s="15">
        <v>600</v>
      </c>
      <c r="E53" s="50">
        <f t="shared" si="1"/>
        <v>24000</v>
      </c>
      <c r="F53" s="50">
        <v>24000</v>
      </c>
    </row>
    <row r="54" s="48" customFormat="1" ht="12" spans="1:6">
      <c r="A54" s="14">
        <v>50</v>
      </c>
      <c r="B54" s="14" t="s">
        <v>142</v>
      </c>
      <c r="C54" s="14" t="s">
        <v>222</v>
      </c>
      <c r="D54" s="15">
        <v>300</v>
      </c>
      <c r="E54" s="50">
        <f t="shared" si="1"/>
        <v>12000</v>
      </c>
      <c r="F54" s="50">
        <v>12000</v>
      </c>
    </row>
    <row r="55" ht="18" customHeight="1" spans="1:6">
      <c r="A55" s="32"/>
      <c r="B55" s="32"/>
      <c r="C55" s="32"/>
      <c r="D55" s="25"/>
      <c r="E55" s="26"/>
      <c r="F55" s="26"/>
    </row>
    <row r="56" ht="26" customHeight="1" spans="1:6">
      <c r="A56" s="32" t="s">
        <v>22</v>
      </c>
      <c r="B56" s="32"/>
      <c r="C56" s="32"/>
      <c r="D56" s="25">
        <f>SUM(D5:D55)</f>
        <v>18317.4</v>
      </c>
      <c r="E56" s="26">
        <f>SUM(E5:E55)</f>
        <v>732696</v>
      </c>
      <c r="F56" s="26">
        <f>SUM(F5:F55)</f>
        <v>732696</v>
      </c>
    </row>
  </sheetData>
  <mergeCells count="8">
    <mergeCell ref="A1:F1"/>
    <mergeCell ref="A2:F2"/>
    <mergeCell ref="E3:F3"/>
    <mergeCell ref="A56:C56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04" orientation="landscape" useFirstPageNumber="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126"/>
  <sheetViews>
    <sheetView workbookViewId="0">
      <selection activeCell="F126" sqref="F126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20" style="6" customWidth="1"/>
    <col min="6" max="6" width="10.5833333333333" style="6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223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47" customHeight="1" spans="1:6">
      <c r="A4" s="10"/>
      <c r="B4" s="11"/>
      <c r="C4" s="10"/>
      <c r="D4" s="12"/>
      <c r="E4" s="13" t="s">
        <v>7</v>
      </c>
      <c r="F4" s="13" t="s">
        <v>8</v>
      </c>
    </row>
    <row r="5" s="2" customFormat="1" ht="36" spans="1:6">
      <c r="A5" s="14">
        <v>1</v>
      </c>
      <c r="B5" s="14" t="s">
        <v>224</v>
      </c>
      <c r="C5" s="14" t="s">
        <v>225</v>
      </c>
      <c r="D5" s="15">
        <v>570</v>
      </c>
      <c r="E5" s="16">
        <f>D5*40</f>
        <v>22800</v>
      </c>
      <c r="F5" s="16">
        <v>22800</v>
      </c>
    </row>
    <row r="6" s="2" customFormat="1" ht="36" spans="1:6">
      <c r="A6" s="14">
        <v>2</v>
      </c>
      <c r="B6" s="17" t="s">
        <v>226</v>
      </c>
      <c r="C6" s="18" t="s">
        <v>227</v>
      </c>
      <c r="D6" s="15">
        <v>518</v>
      </c>
      <c r="E6" s="16">
        <f t="shared" ref="E6:E37" si="0">D6*40</f>
        <v>20720</v>
      </c>
      <c r="F6" s="16">
        <v>20720</v>
      </c>
    </row>
    <row r="7" s="2" customFormat="1" ht="24" spans="1:6">
      <c r="A7" s="14">
        <v>3</v>
      </c>
      <c r="B7" s="19" t="s">
        <v>228</v>
      </c>
      <c r="C7" s="18" t="s">
        <v>229</v>
      </c>
      <c r="D7" s="15">
        <v>150</v>
      </c>
      <c r="E7" s="16">
        <f t="shared" si="0"/>
        <v>6000</v>
      </c>
      <c r="F7" s="16">
        <v>6000</v>
      </c>
    </row>
    <row r="8" s="2" customFormat="1" ht="12" spans="1:6">
      <c r="A8" s="14">
        <v>4</v>
      </c>
      <c r="B8" s="19" t="s">
        <v>230</v>
      </c>
      <c r="C8" s="18" t="s">
        <v>231</v>
      </c>
      <c r="D8" s="15">
        <v>102.7</v>
      </c>
      <c r="E8" s="16">
        <f t="shared" si="0"/>
        <v>4108</v>
      </c>
      <c r="F8" s="16">
        <v>4108</v>
      </c>
    </row>
    <row r="9" s="2" customFormat="1" ht="24" spans="1:6">
      <c r="A9" s="14">
        <v>5</v>
      </c>
      <c r="B9" s="34" t="s">
        <v>142</v>
      </c>
      <c r="C9" s="35" t="s">
        <v>232</v>
      </c>
      <c r="D9" s="15">
        <v>402</v>
      </c>
      <c r="E9" s="16">
        <f t="shared" si="0"/>
        <v>16080</v>
      </c>
      <c r="F9" s="16">
        <v>16080</v>
      </c>
    </row>
    <row r="10" s="2" customFormat="1" ht="24" spans="1:6">
      <c r="A10" s="14">
        <v>6</v>
      </c>
      <c r="B10" s="34" t="s">
        <v>233</v>
      </c>
      <c r="C10" s="35" t="s">
        <v>234</v>
      </c>
      <c r="D10" s="15">
        <v>444</v>
      </c>
      <c r="E10" s="16">
        <f t="shared" si="0"/>
        <v>17760</v>
      </c>
      <c r="F10" s="16">
        <v>17760</v>
      </c>
    </row>
    <row r="11" s="2" customFormat="1" ht="24" spans="1:6">
      <c r="A11" s="14">
        <v>7</v>
      </c>
      <c r="B11" s="17" t="s">
        <v>235</v>
      </c>
      <c r="C11" s="18" t="s">
        <v>236</v>
      </c>
      <c r="D11" s="15">
        <v>430.19</v>
      </c>
      <c r="E11" s="16">
        <f t="shared" si="0"/>
        <v>17207.6</v>
      </c>
      <c r="F11" s="16">
        <v>17207.6</v>
      </c>
    </row>
    <row r="12" s="2" customFormat="1" ht="12" spans="1:6">
      <c r="A12" s="14">
        <v>8</v>
      </c>
      <c r="B12" s="17" t="s">
        <v>237</v>
      </c>
      <c r="C12" s="19" t="s">
        <v>238</v>
      </c>
      <c r="D12" s="15">
        <v>33</v>
      </c>
      <c r="E12" s="16">
        <f t="shared" si="0"/>
        <v>1320</v>
      </c>
      <c r="F12" s="16">
        <v>1320</v>
      </c>
    </row>
    <row r="13" s="2" customFormat="1" ht="12" spans="1:6">
      <c r="A13" s="14">
        <v>9</v>
      </c>
      <c r="B13" s="36" t="s">
        <v>233</v>
      </c>
      <c r="C13" s="19" t="s">
        <v>239</v>
      </c>
      <c r="D13" s="15">
        <v>560</v>
      </c>
      <c r="E13" s="16">
        <f t="shared" si="0"/>
        <v>22400</v>
      </c>
      <c r="F13" s="16">
        <v>22400</v>
      </c>
    </row>
    <row r="14" s="2" customFormat="1" ht="12" spans="1:6">
      <c r="A14" s="14">
        <v>10</v>
      </c>
      <c r="B14" s="36" t="s">
        <v>240</v>
      </c>
      <c r="C14" s="19" t="s">
        <v>241</v>
      </c>
      <c r="D14" s="15">
        <v>232</v>
      </c>
      <c r="E14" s="16">
        <f t="shared" si="0"/>
        <v>9280</v>
      </c>
      <c r="F14" s="16">
        <v>9280</v>
      </c>
    </row>
    <row r="15" s="2" customFormat="1" ht="12" spans="1:6">
      <c r="A15" s="14">
        <v>11</v>
      </c>
      <c r="B15" s="37" t="s">
        <v>242</v>
      </c>
      <c r="C15" s="38" t="s">
        <v>243</v>
      </c>
      <c r="D15" s="15">
        <v>109</v>
      </c>
      <c r="E15" s="16">
        <f t="shared" si="0"/>
        <v>4360</v>
      </c>
      <c r="F15" s="16">
        <v>4360</v>
      </c>
    </row>
    <row r="16" s="2" customFormat="1" ht="24" spans="1:6">
      <c r="A16" s="14">
        <v>12</v>
      </c>
      <c r="B16" s="31" t="s">
        <v>244</v>
      </c>
      <c r="C16" s="19" t="s">
        <v>245</v>
      </c>
      <c r="D16" s="15">
        <v>347</v>
      </c>
      <c r="E16" s="16">
        <f t="shared" si="0"/>
        <v>13880</v>
      </c>
      <c r="F16" s="16">
        <v>13880</v>
      </c>
    </row>
    <row r="17" s="2" customFormat="1" ht="12" spans="1:6">
      <c r="A17" s="14">
        <v>13</v>
      </c>
      <c r="B17" s="31" t="s">
        <v>246</v>
      </c>
      <c r="C17" s="19" t="s">
        <v>247</v>
      </c>
      <c r="D17" s="15">
        <v>127</v>
      </c>
      <c r="E17" s="16">
        <f t="shared" si="0"/>
        <v>5080</v>
      </c>
      <c r="F17" s="16">
        <v>5080</v>
      </c>
    </row>
    <row r="18" s="2" customFormat="1" ht="24" spans="1:6">
      <c r="A18" s="14">
        <v>14</v>
      </c>
      <c r="B18" s="31" t="s">
        <v>248</v>
      </c>
      <c r="C18" s="19" t="s">
        <v>249</v>
      </c>
      <c r="D18" s="15">
        <v>185.8</v>
      </c>
      <c r="E18" s="16">
        <f t="shared" si="0"/>
        <v>7432</v>
      </c>
      <c r="F18" s="16">
        <v>7432</v>
      </c>
    </row>
    <row r="19" s="2" customFormat="1" ht="12" spans="1:6">
      <c r="A19" s="14">
        <v>15</v>
      </c>
      <c r="B19" s="31" t="s">
        <v>250</v>
      </c>
      <c r="C19" s="19" t="s">
        <v>251</v>
      </c>
      <c r="D19" s="15">
        <v>16</v>
      </c>
      <c r="E19" s="16">
        <f t="shared" si="0"/>
        <v>640</v>
      </c>
      <c r="F19" s="16">
        <v>640</v>
      </c>
    </row>
    <row r="20" s="2" customFormat="1" ht="24" spans="1:6">
      <c r="A20" s="14">
        <v>16</v>
      </c>
      <c r="B20" s="31" t="s">
        <v>246</v>
      </c>
      <c r="C20" s="19" t="s">
        <v>252</v>
      </c>
      <c r="D20" s="15">
        <v>418</v>
      </c>
      <c r="E20" s="16">
        <f t="shared" si="0"/>
        <v>16720</v>
      </c>
      <c r="F20" s="16">
        <v>16720</v>
      </c>
    </row>
    <row r="21" s="2" customFormat="1" ht="12" spans="1:6">
      <c r="A21" s="14">
        <v>17</v>
      </c>
      <c r="B21" s="31" t="s">
        <v>201</v>
      </c>
      <c r="C21" s="19" t="s">
        <v>253</v>
      </c>
      <c r="D21" s="15">
        <v>148</v>
      </c>
      <c r="E21" s="16">
        <f t="shared" si="0"/>
        <v>5920</v>
      </c>
      <c r="F21" s="16">
        <v>5920</v>
      </c>
    </row>
    <row r="22" s="2" customFormat="1" ht="24" spans="1:6">
      <c r="A22" s="14">
        <v>18</v>
      </c>
      <c r="B22" s="19" t="s">
        <v>244</v>
      </c>
      <c r="C22" s="19" t="s">
        <v>254</v>
      </c>
      <c r="D22" s="15">
        <v>153.5</v>
      </c>
      <c r="E22" s="16">
        <f t="shared" si="0"/>
        <v>6140</v>
      </c>
      <c r="F22" s="16">
        <v>6140</v>
      </c>
    </row>
    <row r="23" s="2" customFormat="1" ht="36" spans="1:6">
      <c r="A23" s="14">
        <v>19</v>
      </c>
      <c r="B23" s="18" t="s">
        <v>255</v>
      </c>
      <c r="C23" s="18" t="s">
        <v>256</v>
      </c>
      <c r="D23" s="15">
        <v>505</v>
      </c>
      <c r="E23" s="16">
        <f t="shared" si="0"/>
        <v>20200</v>
      </c>
      <c r="F23" s="16">
        <v>20200</v>
      </c>
    </row>
    <row r="24" s="2" customFormat="1" ht="12" spans="1:6">
      <c r="A24" s="14">
        <v>20</v>
      </c>
      <c r="B24" s="19" t="s">
        <v>257</v>
      </c>
      <c r="C24" s="19" t="s">
        <v>258</v>
      </c>
      <c r="D24" s="15">
        <v>343</v>
      </c>
      <c r="E24" s="16">
        <f t="shared" si="0"/>
        <v>13720</v>
      </c>
      <c r="F24" s="16">
        <v>13720</v>
      </c>
    </row>
    <row r="25" s="2" customFormat="1" ht="24" spans="1:6">
      <c r="A25" s="14">
        <v>21</v>
      </c>
      <c r="B25" s="14" t="s">
        <v>250</v>
      </c>
      <c r="C25" s="14" t="s">
        <v>259</v>
      </c>
      <c r="D25" s="15">
        <v>484.19</v>
      </c>
      <c r="E25" s="16">
        <f t="shared" si="0"/>
        <v>19367.6</v>
      </c>
      <c r="F25" s="16">
        <v>19367.6</v>
      </c>
    </row>
    <row r="26" s="2" customFormat="1" ht="24" spans="1:6">
      <c r="A26" s="14">
        <v>22</v>
      </c>
      <c r="B26" s="14" t="s">
        <v>260</v>
      </c>
      <c r="C26" s="14" t="s">
        <v>261</v>
      </c>
      <c r="D26" s="15">
        <v>466</v>
      </c>
      <c r="E26" s="16">
        <f t="shared" si="0"/>
        <v>18640</v>
      </c>
      <c r="F26" s="16">
        <v>18640</v>
      </c>
    </row>
    <row r="27" s="2" customFormat="1" ht="12" spans="1:6">
      <c r="A27" s="14">
        <v>23</v>
      </c>
      <c r="B27" s="14" t="s">
        <v>262</v>
      </c>
      <c r="C27" s="14" t="s">
        <v>263</v>
      </c>
      <c r="D27" s="15">
        <v>200</v>
      </c>
      <c r="E27" s="16">
        <f t="shared" si="0"/>
        <v>8000</v>
      </c>
      <c r="F27" s="16">
        <v>8000</v>
      </c>
    </row>
    <row r="28" s="2" customFormat="1" ht="24" spans="1:6">
      <c r="A28" s="14">
        <v>24</v>
      </c>
      <c r="B28" s="19" t="s">
        <v>264</v>
      </c>
      <c r="C28" s="19" t="s">
        <v>265</v>
      </c>
      <c r="D28" s="15">
        <v>632.48</v>
      </c>
      <c r="E28" s="16">
        <f t="shared" si="0"/>
        <v>25299.2</v>
      </c>
      <c r="F28" s="16">
        <v>25299.2</v>
      </c>
    </row>
    <row r="29" s="2" customFormat="1" ht="12" spans="1:6">
      <c r="A29" s="14">
        <v>25</v>
      </c>
      <c r="B29" s="18" t="s">
        <v>266</v>
      </c>
      <c r="C29" s="18" t="s">
        <v>267</v>
      </c>
      <c r="D29" s="15">
        <v>0.45</v>
      </c>
      <c r="E29" s="16">
        <f t="shared" si="0"/>
        <v>18</v>
      </c>
      <c r="F29" s="16">
        <v>18</v>
      </c>
    </row>
    <row r="30" s="2" customFormat="1" ht="12" spans="1:6">
      <c r="A30" s="14">
        <v>26</v>
      </c>
      <c r="B30" s="17" t="s">
        <v>268</v>
      </c>
      <c r="C30" s="18" t="s">
        <v>267</v>
      </c>
      <c r="D30" s="15">
        <v>3.15</v>
      </c>
      <c r="E30" s="16">
        <f t="shared" si="0"/>
        <v>126</v>
      </c>
      <c r="F30" s="16">
        <v>126</v>
      </c>
    </row>
    <row r="31" s="2" customFormat="1" ht="12" spans="1:6">
      <c r="A31" s="14">
        <v>27</v>
      </c>
      <c r="B31" s="17" t="s">
        <v>269</v>
      </c>
      <c r="C31" s="18" t="s">
        <v>267</v>
      </c>
      <c r="D31" s="15">
        <v>0.77</v>
      </c>
      <c r="E31" s="16">
        <f t="shared" si="0"/>
        <v>30.8</v>
      </c>
      <c r="F31" s="16">
        <v>30.8</v>
      </c>
    </row>
    <row r="32" s="2" customFormat="1" ht="12" spans="1:6">
      <c r="A32" s="14">
        <v>28</v>
      </c>
      <c r="B32" s="17" t="s">
        <v>270</v>
      </c>
      <c r="C32" s="18" t="s">
        <v>267</v>
      </c>
      <c r="D32" s="15">
        <v>2.3</v>
      </c>
      <c r="E32" s="16">
        <f t="shared" si="0"/>
        <v>92</v>
      </c>
      <c r="F32" s="16">
        <v>92</v>
      </c>
    </row>
    <row r="33" s="2" customFormat="1" ht="12" spans="1:6">
      <c r="A33" s="14">
        <v>29</v>
      </c>
      <c r="B33" s="17" t="s">
        <v>271</v>
      </c>
      <c r="C33" s="18" t="s">
        <v>267</v>
      </c>
      <c r="D33" s="15">
        <v>1.78</v>
      </c>
      <c r="E33" s="16">
        <f t="shared" si="0"/>
        <v>71.2</v>
      </c>
      <c r="F33" s="16">
        <v>71.2</v>
      </c>
    </row>
    <row r="34" s="2" customFormat="1" ht="12" spans="1:6">
      <c r="A34" s="14">
        <v>30</v>
      </c>
      <c r="B34" s="42" t="s">
        <v>272</v>
      </c>
      <c r="C34" s="42" t="s">
        <v>267</v>
      </c>
      <c r="D34" s="15">
        <v>1.52</v>
      </c>
      <c r="E34" s="16">
        <f t="shared" si="0"/>
        <v>60.8</v>
      </c>
      <c r="F34" s="16">
        <v>60.8</v>
      </c>
    </row>
    <row r="35" s="2" customFormat="1" ht="12" spans="1:6">
      <c r="A35" s="14">
        <v>31</v>
      </c>
      <c r="B35" s="43" t="s">
        <v>273</v>
      </c>
      <c r="C35" s="43" t="s">
        <v>267</v>
      </c>
      <c r="D35" s="15">
        <v>0.85</v>
      </c>
      <c r="E35" s="16">
        <f t="shared" si="0"/>
        <v>34</v>
      </c>
      <c r="F35" s="16">
        <v>34</v>
      </c>
    </row>
    <row r="36" s="2" customFormat="1" ht="24" spans="1:6">
      <c r="A36" s="14">
        <v>32</v>
      </c>
      <c r="B36" s="44" t="s">
        <v>264</v>
      </c>
      <c r="C36" s="43" t="s">
        <v>274</v>
      </c>
      <c r="D36" s="15">
        <v>180</v>
      </c>
      <c r="E36" s="16">
        <f t="shared" si="0"/>
        <v>7200</v>
      </c>
      <c r="F36" s="16">
        <v>7200</v>
      </c>
    </row>
    <row r="37" s="2" customFormat="1" ht="24" spans="1:6">
      <c r="A37" s="14">
        <v>33</v>
      </c>
      <c r="B37" s="43" t="s">
        <v>275</v>
      </c>
      <c r="C37" s="43" t="s">
        <v>276</v>
      </c>
      <c r="D37" s="15">
        <v>72</v>
      </c>
      <c r="E37" s="16">
        <f t="shared" si="0"/>
        <v>2880</v>
      </c>
      <c r="F37" s="16">
        <v>2880</v>
      </c>
    </row>
    <row r="38" s="2" customFormat="1" ht="12" spans="1:6">
      <c r="A38" s="14">
        <v>34</v>
      </c>
      <c r="B38" s="45" t="s">
        <v>277</v>
      </c>
      <c r="C38" s="45" t="s">
        <v>278</v>
      </c>
      <c r="D38" s="15">
        <v>1</v>
      </c>
      <c r="E38" s="16">
        <f t="shared" ref="E38:E69" si="1">D38*40</f>
        <v>40</v>
      </c>
      <c r="F38" s="16">
        <v>40</v>
      </c>
    </row>
    <row r="39" s="2" customFormat="1" ht="12" spans="1:6">
      <c r="A39" s="14">
        <v>35</v>
      </c>
      <c r="B39" s="45" t="s">
        <v>279</v>
      </c>
      <c r="C39" s="45" t="s">
        <v>278</v>
      </c>
      <c r="D39" s="15">
        <v>2</v>
      </c>
      <c r="E39" s="16">
        <f t="shared" si="1"/>
        <v>80</v>
      </c>
      <c r="F39" s="16">
        <v>80</v>
      </c>
    </row>
    <row r="40" s="2" customFormat="1" ht="12" spans="1:6">
      <c r="A40" s="14">
        <v>36</v>
      </c>
      <c r="B40" s="18" t="s">
        <v>280</v>
      </c>
      <c r="C40" s="46" t="s">
        <v>278</v>
      </c>
      <c r="D40" s="15">
        <v>1</v>
      </c>
      <c r="E40" s="16">
        <f t="shared" si="1"/>
        <v>40</v>
      </c>
      <c r="F40" s="16">
        <v>40</v>
      </c>
    </row>
    <row r="41" s="2" customFormat="1" ht="12" spans="1:6">
      <c r="A41" s="14">
        <v>37</v>
      </c>
      <c r="B41" s="18" t="s">
        <v>281</v>
      </c>
      <c r="C41" s="18" t="s">
        <v>282</v>
      </c>
      <c r="D41" s="15">
        <v>3.5</v>
      </c>
      <c r="E41" s="16">
        <f t="shared" si="1"/>
        <v>140</v>
      </c>
      <c r="F41" s="16">
        <v>140</v>
      </c>
    </row>
    <row r="42" s="2" customFormat="1" ht="12" spans="1:6">
      <c r="A42" s="14">
        <v>38</v>
      </c>
      <c r="B42" s="45" t="s">
        <v>283</v>
      </c>
      <c r="C42" s="19" t="s">
        <v>284</v>
      </c>
      <c r="D42" s="15">
        <v>13</v>
      </c>
      <c r="E42" s="16">
        <f t="shared" si="1"/>
        <v>520</v>
      </c>
      <c r="F42" s="16">
        <v>520</v>
      </c>
    </row>
    <row r="43" s="2" customFormat="1" ht="36" spans="1:6">
      <c r="A43" s="14">
        <v>39</v>
      </c>
      <c r="B43" s="19" t="s">
        <v>285</v>
      </c>
      <c r="C43" s="19" t="s">
        <v>286</v>
      </c>
      <c r="D43" s="15">
        <v>336</v>
      </c>
      <c r="E43" s="16">
        <f t="shared" si="1"/>
        <v>13440</v>
      </c>
      <c r="F43" s="16">
        <v>13440</v>
      </c>
    </row>
    <row r="44" s="2" customFormat="1" ht="24" spans="1:6">
      <c r="A44" s="14">
        <v>40</v>
      </c>
      <c r="B44" s="18" t="s">
        <v>287</v>
      </c>
      <c r="C44" s="19" t="s">
        <v>288</v>
      </c>
      <c r="D44" s="15">
        <v>340</v>
      </c>
      <c r="E44" s="16">
        <f t="shared" si="1"/>
        <v>13600</v>
      </c>
      <c r="F44" s="16">
        <v>13600</v>
      </c>
    </row>
    <row r="45" s="2" customFormat="1" ht="12" spans="1:6">
      <c r="A45" s="14">
        <v>41</v>
      </c>
      <c r="B45" s="18" t="s">
        <v>289</v>
      </c>
      <c r="C45" s="46" t="s">
        <v>290</v>
      </c>
      <c r="D45" s="15">
        <v>238</v>
      </c>
      <c r="E45" s="16">
        <f t="shared" si="1"/>
        <v>9520</v>
      </c>
      <c r="F45" s="16">
        <v>9520</v>
      </c>
    </row>
    <row r="46" s="2" customFormat="1" ht="24" spans="1:6">
      <c r="A46" s="14">
        <v>42</v>
      </c>
      <c r="B46" s="18" t="s">
        <v>291</v>
      </c>
      <c r="C46" s="18" t="s">
        <v>292</v>
      </c>
      <c r="D46" s="15">
        <v>966</v>
      </c>
      <c r="E46" s="16">
        <f t="shared" si="1"/>
        <v>38640</v>
      </c>
      <c r="F46" s="16">
        <v>38640</v>
      </c>
    </row>
    <row r="47" s="2" customFormat="1" ht="24" spans="1:6">
      <c r="A47" s="14">
        <v>43</v>
      </c>
      <c r="B47" s="14" t="s">
        <v>257</v>
      </c>
      <c r="C47" s="14" t="s">
        <v>293</v>
      </c>
      <c r="D47" s="15">
        <v>107.84</v>
      </c>
      <c r="E47" s="16">
        <f t="shared" si="1"/>
        <v>4313.6</v>
      </c>
      <c r="F47" s="16">
        <v>4313.6</v>
      </c>
    </row>
    <row r="48" s="2" customFormat="1" ht="24" spans="1:6">
      <c r="A48" s="14">
        <v>44</v>
      </c>
      <c r="B48" s="19" t="s">
        <v>285</v>
      </c>
      <c r="C48" s="14" t="s">
        <v>294</v>
      </c>
      <c r="D48" s="15">
        <v>86</v>
      </c>
      <c r="E48" s="16">
        <f t="shared" si="1"/>
        <v>3440</v>
      </c>
      <c r="F48" s="16">
        <v>3440</v>
      </c>
    </row>
    <row r="49" s="2" customFormat="1" ht="12" spans="1:6">
      <c r="A49" s="14">
        <v>45</v>
      </c>
      <c r="B49" s="14" t="s">
        <v>295</v>
      </c>
      <c r="C49" s="14" t="s">
        <v>296</v>
      </c>
      <c r="D49" s="15">
        <v>181.01</v>
      </c>
      <c r="E49" s="16">
        <f t="shared" si="1"/>
        <v>7240.4</v>
      </c>
      <c r="F49" s="16">
        <v>7240.4</v>
      </c>
    </row>
    <row r="50" s="2" customFormat="1" ht="36" spans="1:6">
      <c r="A50" s="14">
        <v>46</v>
      </c>
      <c r="B50" s="14" t="s">
        <v>106</v>
      </c>
      <c r="C50" s="14" t="s">
        <v>297</v>
      </c>
      <c r="D50" s="15">
        <v>560</v>
      </c>
      <c r="E50" s="16">
        <f t="shared" si="1"/>
        <v>22400</v>
      </c>
      <c r="F50" s="16">
        <v>22400</v>
      </c>
    </row>
    <row r="51" s="2" customFormat="1" ht="12" spans="1:6">
      <c r="A51" s="14">
        <v>47</v>
      </c>
      <c r="B51" s="14" t="s">
        <v>283</v>
      </c>
      <c r="C51" s="14" t="s">
        <v>298</v>
      </c>
      <c r="D51" s="15">
        <v>150</v>
      </c>
      <c r="E51" s="16">
        <f t="shared" si="1"/>
        <v>6000</v>
      </c>
      <c r="F51" s="16">
        <v>6000</v>
      </c>
    </row>
    <row r="52" s="2" customFormat="1" ht="12" spans="1:6">
      <c r="A52" s="14">
        <v>48</v>
      </c>
      <c r="B52" s="47" t="s">
        <v>299</v>
      </c>
      <c r="C52" s="47" t="s">
        <v>300</v>
      </c>
      <c r="D52" s="15">
        <v>70</v>
      </c>
      <c r="E52" s="16">
        <f t="shared" si="1"/>
        <v>2800</v>
      </c>
      <c r="F52" s="16">
        <v>2800</v>
      </c>
    </row>
    <row r="53" s="2" customFormat="1" ht="12" spans="1:6">
      <c r="A53" s="14">
        <v>49</v>
      </c>
      <c r="B53" s="18" t="s">
        <v>172</v>
      </c>
      <c r="C53" s="18" t="s">
        <v>301</v>
      </c>
      <c r="D53" s="15">
        <v>330</v>
      </c>
      <c r="E53" s="16">
        <f t="shared" si="1"/>
        <v>13200</v>
      </c>
      <c r="F53" s="16">
        <v>13200</v>
      </c>
    </row>
    <row r="54" s="2" customFormat="1" ht="24" spans="1:6">
      <c r="A54" s="14">
        <v>50</v>
      </c>
      <c r="B54" s="31" t="s">
        <v>83</v>
      </c>
      <c r="C54" s="19" t="s">
        <v>302</v>
      </c>
      <c r="D54" s="15">
        <v>299.9</v>
      </c>
      <c r="E54" s="16">
        <f t="shared" si="1"/>
        <v>11996</v>
      </c>
      <c r="F54" s="16">
        <v>11996</v>
      </c>
    </row>
    <row r="55" s="2" customFormat="1" ht="36" spans="1:6">
      <c r="A55" s="14">
        <v>51</v>
      </c>
      <c r="B55" s="19" t="s">
        <v>303</v>
      </c>
      <c r="C55" s="19" t="s">
        <v>304</v>
      </c>
      <c r="D55" s="15">
        <v>598</v>
      </c>
      <c r="E55" s="16">
        <f t="shared" si="1"/>
        <v>23920</v>
      </c>
      <c r="F55" s="16">
        <v>23920</v>
      </c>
    </row>
    <row r="56" s="2" customFormat="1" ht="24" spans="1:6">
      <c r="A56" s="14">
        <v>52</v>
      </c>
      <c r="B56" s="19" t="s">
        <v>305</v>
      </c>
      <c r="C56" s="19" t="s">
        <v>306</v>
      </c>
      <c r="D56" s="15">
        <v>180</v>
      </c>
      <c r="E56" s="16">
        <f t="shared" si="1"/>
        <v>7200</v>
      </c>
      <c r="F56" s="16">
        <v>7200</v>
      </c>
    </row>
    <row r="57" s="2" customFormat="1" ht="24" spans="1:6">
      <c r="A57" s="14">
        <v>53</v>
      </c>
      <c r="B57" s="18" t="s">
        <v>307</v>
      </c>
      <c r="C57" s="18" t="s">
        <v>308</v>
      </c>
      <c r="D57" s="15">
        <v>316.76</v>
      </c>
      <c r="E57" s="16">
        <f t="shared" si="1"/>
        <v>12670.4</v>
      </c>
      <c r="F57" s="16">
        <v>12670.4</v>
      </c>
    </row>
    <row r="58" s="2" customFormat="1" ht="48" spans="1:6">
      <c r="A58" s="14">
        <v>54</v>
      </c>
      <c r="B58" s="18" t="s">
        <v>309</v>
      </c>
      <c r="C58" s="18" t="s">
        <v>310</v>
      </c>
      <c r="D58" s="15">
        <v>615</v>
      </c>
      <c r="E58" s="16">
        <f t="shared" si="1"/>
        <v>24600</v>
      </c>
      <c r="F58" s="16">
        <v>24600</v>
      </c>
    </row>
    <row r="59" s="2" customFormat="1" ht="48" spans="1:6">
      <c r="A59" s="14">
        <v>55</v>
      </c>
      <c r="B59" s="18" t="s">
        <v>311</v>
      </c>
      <c r="C59" s="18" t="s">
        <v>312</v>
      </c>
      <c r="D59" s="15">
        <v>1133.03</v>
      </c>
      <c r="E59" s="16">
        <f t="shared" si="1"/>
        <v>45321.2</v>
      </c>
      <c r="F59" s="16">
        <v>45321.2</v>
      </c>
    </row>
    <row r="60" s="2" customFormat="1" ht="24" spans="1:6">
      <c r="A60" s="14">
        <v>56</v>
      </c>
      <c r="B60" s="18" t="s">
        <v>289</v>
      </c>
      <c r="C60" s="18" t="s">
        <v>313</v>
      </c>
      <c r="D60" s="15">
        <v>384.5</v>
      </c>
      <c r="E60" s="16">
        <f t="shared" si="1"/>
        <v>15380</v>
      </c>
      <c r="F60" s="16">
        <v>15380</v>
      </c>
    </row>
    <row r="61" s="2" customFormat="1" ht="12" spans="1:6">
      <c r="A61" s="14">
        <v>57</v>
      </c>
      <c r="B61" s="31" t="s">
        <v>314</v>
      </c>
      <c r="C61" s="19" t="s">
        <v>315</v>
      </c>
      <c r="D61" s="15">
        <v>15</v>
      </c>
      <c r="E61" s="16">
        <f t="shared" si="1"/>
        <v>600</v>
      </c>
      <c r="F61" s="16">
        <v>600</v>
      </c>
    </row>
    <row r="62" s="2" customFormat="1" ht="12" spans="1:6">
      <c r="A62" s="14">
        <v>58</v>
      </c>
      <c r="B62" s="31" t="s">
        <v>305</v>
      </c>
      <c r="C62" s="19" t="s">
        <v>316</v>
      </c>
      <c r="D62" s="15">
        <v>77.89</v>
      </c>
      <c r="E62" s="16">
        <f t="shared" si="1"/>
        <v>3115.6</v>
      </c>
      <c r="F62" s="16">
        <v>3115.6</v>
      </c>
    </row>
    <row r="63" s="2" customFormat="1" ht="12" spans="1:6">
      <c r="A63" s="14">
        <v>59</v>
      </c>
      <c r="B63" s="31" t="s">
        <v>74</v>
      </c>
      <c r="C63" s="19" t="s">
        <v>316</v>
      </c>
      <c r="D63" s="15">
        <v>620</v>
      </c>
      <c r="E63" s="16">
        <f t="shared" si="1"/>
        <v>24800</v>
      </c>
      <c r="F63" s="16">
        <v>24800</v>
      </c>
    </row>
    <row r="64" s="2" customFormat="1" ht="12" spans="1:6">
      <c r="A64" s="14">
        <v>60</v>
      </c>
      <c r="B64" s="18" t="s">
        <v>317</v>
      </c>
      <c r="C64" s="18" t="s">
        <v>316</v>
      </c>
      <c r="D64" s="15">
        <v>320</v>
      </c>
      <c r="E64" s="16">
        <f t="shared" si="1"/>
        <v>12800</v>
      </c>
      <c r="F64" s="16">
        <v>12800</v>
      </c>
    </row>
    <row r="65" s="2" customFormat="1" ht="24" spans="1:6">
      <c r="A65" s="14">
        <v>61</v>
      </c>
      <c r="B65" s="18" t="s">
        <v>318</v>
      </c>
      <c r="C65" s="18" t="s">
        <v>319</v>
      </c>
      <c r="D65" s="15">
        <v>40</v>
      </c>
      <c r="E65" s="16">
        <f t="shared" si="1"/>
        <v>1600</v>
      </c>
      <c r="F65" s="16">
        <v>1600</v>
      </c>
    </row>
    <row r="66" s="2" customFormat="1" ht="24" spans="1:6">
      <c r="A66" s="14">
        <v>62</v>
      </c>
      <c r="B66" s="18" t="s">
        <v>320</v>
      </c>
      <c r="C66" s="18" t="s">
        <v>321</v>
      </c>
      <c r="D66" s="15">
        <v>267.5</v>
      </c>
      <c r="E66" s="16">
        <f t="shared" si="1"/>
        <v>10700</v>
      </c>
      <c r="F66" s="16">
        <v>10700</v>
      </c>
    </row>
    <row r="67" s="2" customFormat="1" ht="24" spans="1:6">
      <c r="A67" s="14">
        <v>63</v>
      </c>
      <c r="B67" s="18" t="s">
        <v>322</v>
      </c>
      <c r="C67" s="18" t="s">
        <v>323</v>
      </c>
      <c r="D67" s="15">
        <v>311.97</v>
      </c>
      <c r="E67" s="16">
        <f t="shared" si="1"/>
        <v>12478.8</v>
      </c>
      <c r="F67" s="16">
        <v>12478.8</v>
      </c>
    </row>
    <row r="68" s="2" customFormat="1" ht="12" spans="1:6">
      <c r="A68" s="14">
        <v>64</v>
      </c>
      <c r="B68" s="18" t="s">
        <v>324</v>
      </c>
      <c r="C68" s="18" t="s">
        <v>325</v>
      </c>
      <c r="D68" s="15">
        <v>3.4</v>
      </c>
      <c r="E68" s="16">
        <f t="shared" si="1"/>
        <v>136</v>
      </c>
      <c r="F68" s="16">
        <v>136</v>
      </c>
    </row>
    <row r="69" s="2" customFormat="1" ht="12" spans="1:6">
      <c r="A69" s="14">
        <v>65</v>
      </c>
      <c r="B69" s="18" t="s">
        <v>326</v>
      </c>
      <c r="C69" s="18" t="s">
        <v>327</v>
      </c>
      <c r="D69" s="15">
        <v>273.76</v>
      </c>
      <c r="E69" s="16">
        <f t="shared" si="1"/>
        <v>10950.4</v>
      </c>
      <c r="F69" s="16">
        <v>10950.4</v>
      </c>
    </row>
    <row r="70" s="2" customFormat="1" ht="24" spans="1:6">
      <c r="A70" s="14">
        <v>66</v>
      </c>
      <c r="B70" s="18" t="s">
        <v>76</v>
      </c>
      <c r="C70" s="18" t="s">
        <v>328</v>
      </c>
      <c r="D70" s="15">
        <v>264.76</v>
      </c>
      <c r="E70" s="16">
        <f t="shared" ref="E70:E101" si="2">D70*40</f>
        <v>10590.4</v>
      </c>
      <c r="F70" s="16">
        <v>10590.4</v>
      </c>
    </row>
    <row r="71" s="2" customFormat="1" ht="24" spans="1:6">
      <c r="A71" s="14">
        <v>67</v>
      </c>
      <c r="B71" s="18" t="s">
        <v>329</v>
      </c>
      <c r="C71" s="18" t="s">
        <v>330</v>
      </c>
      <c r="D71" s="15">
        <v>285.98</v>
      </c>
      <c r="E71" s="16">
        <f t="shared" si="2"/>
        <v>11439.2</v>
      </c>
      <c r="F71" s="16">
        <v>11439.2</v>
      </c>
    </row>
    <row r="72" s="2" customFormat="1" ht="24" spans="1:6">
      <c r="A72" s="14">
        <v>68</v>
      </c>
      <c r="B72" s="18" t="s">
        <v>331</v>
      </c>
      <c r="C72" s="18" t="s">
        <v>332</v>
      </c>
      <c r="D72" s="15">
        <v>439</v>
      </c>
      <c r="E72" s="16">
        <f t="shared" si="2"/>
        <v>17560</v>
      </c>
      <c r="F72" s="16">
        <v>17560</v>
      </c>
    </row>
    <row r="73" s="2" customFormat="1" ht="24" spans="1:6">
      <c r="A73" s="14">
        <v>69</v>
      </c>
      <c r="B73" s="18" t="s">
        <v>333</v>
      </c>
      <c r="C73" s="18" t="s">
        <v>334</v>
      </c>
      <c r="D73" s="15">
        <v>242.46</v>
      </c>
      <c r="E73" s="16">
        <f t="shared" si="2"/>
        <v>9698.4</v>
      </c>
      <c r="F73" s="16">
        <v>9698.4</v>
      </c>
    </row>
    <row r="74" s="2" customFormat="1" ht="36" spans="1:6">
      <c r="A74" s="14">
        <v>70</v>
      </c>
      <c r="B74" s="18" t="s">
        <v>335</v>
      </c>
      <c r="C74" s="18" t="s">
        <v>336</v>
      </c>
      <c r="D74" s="15">
        <v>666</v>
      </c>
      <c r="E74" s="16">
        <f t="shared" si="2"/>
        <v>26640</v>
      </c>
      <c r="F74" s="16">
        <v>26640</v>
      </c>
    </row>
    <row r="75" s="2" customFormat="1" ht="24" spans="1:6">
      <c r="A75" s="14">
        <v>71</v>
      </c>
      <c r="B75" s="18" t="s">
        <v>337</v>
      </c>
      <c r="C75" s="18" t="s">
        <v>338</v>
      </c>
      <c r="D75" s="15">
        <v>245.74</v>
      </c>
      <c r="E75" s="16">
        <f t="shared" si="2"/>
        <v>9829.6</v>
      </c>
      <c r="F75" s="16">
        <v>9829.6</v>
      </c>
    </row>
    <row r="76" s="2" customFormat="1" ht="24" spans="1:6">
      <c r="A76" s="14">
        <v>72</v>
      </c>
      <c r="B76" s="18" t="s">
        <v>339</v>
      </c>
      <c r="C76" s="18" t="s">
        <v>340</v>
      </c>
      <c r="D76" s="15">
        <v>271.89</v>
      </c>
      <c r="E76" s="16">
        <f t="shared" si="2"/>
        <v>10875.6</v>
      </c>
      <c r="F76" s="16">
        <v>10875.6</v>
      </c>
    </row>
    <row r="77" s="2" customFormat="1" ht="24" spans="1:6">
      <c r="A77" s="14">
        <v>73</v>
      </c>
      <c r="B77" s="18" t="s">
        <v>341</v>
      </c>
      <c r="C77" s="18" t="s">
        <v>342</v>
      </c>
      <c r="D77" s="15">
        <v>456.85</v>
      </c>
      <c r="E77" s="16">
        <f t="shared" si="2"/>
        <v>18274</v>
      </c>
      <c r="F77" s="16">
        <v>18274</v>
      </c>
    </row>
    <row r="78" s="2" customFormat="1" ht="12" spans="1:6">
      <c r="A78" s="14">
        <v>74</v>
      </c>
      <c r="B78" s="18" t="s">
        <v>305</v>
      </c>
      <c r="C78" s="18" t="s">
        <v>343</v>
      </c>
      <c r="D78" s="15">
        <v>270</v>
      </c>
      <c r="E78" s="16">
        <f t="shared" si="2"/>
        <v>10800</v>
      </c>
      <c r="F78" s="16">
        <v>10800</v>
      </c>
    </row>
    <row r="79" s="2" customFormat="1" ht="12" spans="1:6">
      <c r="A79" s="14">
        <v>75</v>
      </c>
      <c r="B79" s="18" t="s">
        <v>344</v>
      </c>
      <c r="C79" s="18" t="s">
        <v>343</v>
      </c>
      <c r="D79" s="15">
        <v>129.73</v>
      </c>
      <c r="E79" s="16">
        <f t="shared" si="2"/>
        <v>5189.2</v>
      </c>
      <c r="F79" s="16">
        <v>5189.2</v>
      </c>
    </row>
    <row r="80" s="2" customFormat="1" ht="24" spans="1:6">
      <c r="A80" s="14">
        <v>76</v>
      </c>
      <c r="B80" s="18" t="s">
        <v>345</v>
      </c>
      <c r="C80" s="18" t="s">
        <v>346</v>
      </c>
      <c r="D80" s="15">
        <v>430.42</v>
      </c>
      <c r="E80" s="16">
        <f t="shared" si="2"/>
        <v>17216.8</v>
      </c>
      <c r="F80" s="16">
        <v>17216.8</v>
      </c>
    </row>
    <row r="81" s="2" customFormat="1" ht="12" spans="1:6">
      <c r="A81" s="14">
        <v>77</v>
      </c>
      <c r="B81" s="18" t="s">
        <v>347</v>
      </c>
      <c r="C81" s="18" t="s">
        <v>348</v>
      </c>
      <c r="D81" s="15">
        <v>72</v>
      </c>
      <c r="E81" s="16">
        <f t="shared" si="2"/>
        <v>2880</v>
      </c>
      <c r="F81" s="16">
        <v>2880</v>
      </c>
    </row>
    <row r="82" s="2" customFormat="1" ht="24" spans="1:6">
      <c r="A82" s="14">
        <v>78</v>
      </c>
      <c r="B82" s="18" t="s">
        <v>349</v>
      </c>
      <c r="C82" s="18" t="s">
        <v>350</v>
      </c>
      <c r="D82" s="15">
        <v>22</v>
      </c>
      <c r="E82" s="16">
        <f t="shared" si="2"/>
        <v>880</v>
      </c>
      <c r="F82" s="16">
        <v>880</v>
      </c>
    </row>
    <row r="83" s="2" customFormat="1" ht="24" spans="1:6">
      <c r="A83" s="14">
        <v>79</v>
      </c>
      <c r="B83" s="18" t="s">
        <v>351</v>
      </c>
      <c r="C83" s="18" t="s">
        <v>352</v>
      </c>
      <c r="D83" s="15">
        <v>171</v>
      </c>
      <c r="E83" s="16">
        <f t="shared" si="2"/>
        <v>6840</v>
      </c>
      <c r="F83" s="16">
        <v>6840</v>
      </c>
    </row>
    <row r="84" s="2" customFormat="1" ht="24" spans="1:6">
      <c r="A84" s="14">
        <v>80</v>
      </c>
      <c r="B84" s="18" t="s">
        <v>353</v>
      </c>
      <c r="C84" s="18" t="s">
        <v>354</v>
      </c>
      <c r="D84" s="15">
        <v>445</v>
      </c>
      <c r="E84" s="16">
        <f t="shared" si="2"/>
        <v>17800</v>
      </c>
      <c r="F84" s="16">
        <v>17800</v>
      </c>
    </row>
    <row r="85" s="2" customFormat="1" ht="24" spans="1:6">
      <c r="A85" s="14">
        <v>81</v>
      </c>
      <c r="B85" s="18" t="s">
        <v>355</v>
      </c>
      <c r="C85" s="18" t="s">
        <v>356</v>
      </c>
      <c r="D85" s="15">
        <v>286</v>
      </c>
      <c r="E85" s="16">
        <f t="shared" si="2"/>
        <v>11440</v>
      </c>
      <c r="F85" s="16">
        <v>11440</v>
      </c>
    </row>
    <row r="86" s="2" customFormat="1" ht="24" spans="1:6">
      <c r="A86" s="14">
        <v>82</v>
      </c>
      <c r="B86" s="18" t="s">
        <v>357</v>
      </c>
      <c r="C86" s="18" t="s">
        <v>358</v>
      </c>
      <c r="D86" s="15">
        <v>353</v>
      </c>
      <c r="E86" s="16">
        <f t="shared" si="2"/>
        <v>14120</v>
      </c>
      <c r="F86" s="16">
        <v>14120</v>
      </c>
    </row>
    <row r="87" s="2" customFormat="1" ht="12" spans="1:6">
      <c r="A87" s="14">
        <v>83</v>
      </c>
      <c r="B87" s="18" t="s">
        <v>359</v>
      </c>
      <c r="C87" s="18" t="s">
        <v>360</v>
      </c>
      <c r="D87" s="15">
        <v>17</v>
      </c>
      <c r="E87" s="16">
        <f t="shared" si="2"/>
        <v>680</v>
      </c>
      <c r="F87" s="16">
        <v>680</v>
      </c>
    </row>
    <row r="88" s="2" customFormat="1" ht="24" spans="1:6">
      <c r="A88" s="14">
        <v>84</v>
      </c>
      <c r="B88" s="18" t="s">
        <v>361</v>
      </c>
      <c r="C88" s="18" t="s">
        <v>362</v>
      </c>
      <c r="D88" s="15">
        <v>120</v>
      </c>
      <c r="E88" s="16">
        <f t="shared" si="2"/>
        <v>4800</v>
      </c>
      <c r="F88" s="16">
        <v>4800</v>
      </c>
    </row>
    <row r="89" s="2" customFormat="1" ht="24" spans="1:6">
      <c r="A89" s="14">
        <v>85</v>
      </c>
      <c r="B89" s="18" t="s">
        <v>363</v>
      </c>
      <c r="C89" s="18" t="s">
        <v>364</v>
      </c>
      <c r="D89" s="15">
        <v>265</v>
      </c>
      <c r="E89" s="16">
        <f t="shared" si="2"/>
        <v>10600</v>
      </c>
      <c r="F89" s="16">
        <v>10600</v>
      </c>
    </row>
    <row r="90" s="2" customFormat="1" ht="12" spans="1:6">
      <c r="A90" s="14">
        <v>86</v>
      </c>
      <c r="B90" s="18" t="s">
        <v>365</v>
      </c>
      <c r="C90" s="18" t="s">
        <v>366</v>
      </c>
      <c r="D90" s="15">
        <v>3.73</v>
      </c>
      <c r="E90" s="16">
        <f t="shared" si="2"/>
        <v>149.2</v>
      </c>
      <c r="F90" s="16">
        <v>149.2</v>
      </c>
    </row>
    <row r="91" s="2" customFormat="1" ht="24" spans="1:6">
      <c r="A91" s="14">
        <v>87</v>
      </c>
      <c r="B91" s="18" t="s">
        <v>345</v>
      </c>
      <c r="C91" s="18" t="s">
        <v>367</v>
      </c>
      <c r="D91" s="15">
        <v>270</v>
      </c>
      <c r="E91" s="16">
        <f t="shared" si="2"/>
        <v>10800</v>
      </c>
      <c r="F91" s="16">
        <v>10800</v>
      </c>
    </row>
    <row r="92" s="2" customFormat="1" ht="12" spans="1:6">
      <c r="A92" s="14">
        <v>88</v>
      </c>
      <c r="B92" s="18" t="s">
        <v>368</v>
      </c>
      <c r="C92" s="18" t="s">
        <v>369</v>
      </c>
      <c r="D92" s="15">
        <v>45.43</v>
      </c>
      <c r="E92" s="16">
        <f t="shared" si="2"/>
        <v>1817.2</v>
      </c>
      <c r="F92" s="16">
        <v>1817.2</v>
      </c>
    </row>
    <row r="93" s="2" customFormat="1" ht="12" spans="1:6">
      <c r="A93" s="14">
        <v>89</v>
      </c>
      <c r="B93" s="18" t="s">
        <v>370</v>
      </c>
      <c r="C93" s="18" t="s">
        <v>371</v>
      </c>
      <c r="D93" s="15">
        <v>3.4</v>
      </c>
      <c r="E93" s="16">
        <f t="shared" si="2"/>
        <v>136</v>
      </c>
      <c r="F93" s="16">
        <v>136</v>
      </c>
    </row>
    <row r="94" s="2" customFormat="1" ht="12" spans="1:6">
      <c r="A94" s="14">
        <v>90</v>
      </c>
      <c r="B94" s="18" t="s">
        <v>372</v>
      </c>
      <c r="C94" s="18" t="s">
        <v>371</v>
      </c>
      <c r="D94" s="15">
        <v>1.7</v>
      </c>
      <c r="E94" s="16">
        <f t="shared" si="2"/>
        <v>68</v>
      </c>
      <c r="F94" s="16">
        <v>68</v>
      </c>
    </row>
    <row r="95" s="2" customFormat="1" ht="24" spans="1:6">
      <c r="A95" s="14">
        <v>91</v>
      </c>
      <c r="B95" s="18" t="s">
        <v>373</v>
      </c>
      <c r="C95" s="18" t="s">
        <v>374</v>
      </c>
      <c r="D95" s="15">
        <v>285.98</v>
      </c>
      <c r="E95" s="16">
        <f t="shared" si="2"/>
        <v>11439.2</v>
      </c>
      <c r="F95" s="16">
        <v>11439.2</v>
      </c>
    </row>
    <row r="96" s="2" customFormat="1" ht="12" spans="1:6">
      <c r="A96" s="14">
        <v>92</v>
      </c>
      <c r="B96" s="18" t="s">
        <v>375</v>
      </c>
      <c r="C96" s="18" t="s">
        <v>376</v>
      </c>
      <c r="D96" s="15">
        <v>177.39</v>
      </c>
      <c r="E96" s="16">
        <f t="shared" si="2"/>
        <v>7095.6</v>
      </c>
      <c r="F96" s="16">
        <v>7095.6</v>
      </c>
    </row>
    <row r="97" s="2" customFormat="1" ht="36" spans="1:6">
      <c r="A97" s="14">
        <v>93</v>
      </c>
      <c r="B97" s="18" t="s">
        <v>377</v>
      </c>
      <c r="C97" s="18" t="s">
        <v>378</v>
      </c>
      <c r="D97" s="15">
        <v>431.75</v>
      </c>
      <c r="E97" s="16">
        <f t="shared" si="2"/>
        <v>17270</v>
      </c>
      <c r="F97" s="16">
        <v>17270</v>
      </c>
    </row>
    <row r="98" s="2" customFormat="1" ht="24" spans="1:6">
      <c r="A98" s="14">
        <v>94</v>
      </c>
      <c r="B98" s="18" t="s">
        <v>357</v>
      </c>
      <c r="C98" s="18" t="s">
        <v>379</v>
      </c>
      <c r="D98" s="15">
        <v>35</v>
      </c>
      <c r="E98" s="16">
        <f t="shared" si="2"/>
        <v>1400</v>
      </c>
      <c r="F98" s="16">
        <v>1400</v>
      </c>
    </row>
    <row r="99" s="2" customFormat="1" ht="24" spans="1:6">
      <c r="A99" s="14">
        <v>95</v>
      </c>
      <c r="B99" s="18" t="s">
        <v>380</v>
      </c>
      <c r="C99" s="18" t="s">
        <v>381</v>
      </c>
      <c r="D99" s="15">
        <v>122</v>
      </c>
      <c r="E99" s="16">
        <f t="shared" si="2"/>
        <v>4880</v>
      </c>
      <c r="F99" s="16">
        <v>4880</v>
      </c>
    </row>
    <row r="100" s="2" customFormat="1" ht="24" spans="1:6">
      <c r="A100" s="14">
        <v>96</v>
      </c>
      <c r="B100" s="18" t="s">
        <v>382</v>
      </c>
      <c r="C100" s="18" t="s">
        <v>383</v>
      </c>
      <c r="D100" s="15">
        <v>214.31</v>
      </c>
      <c r="E100" s="16">
        <f t="shared" si="2"/>
        <v>8572.4</v>
      </c>
      <c r="F100" s="16">
        <v>8572.4</v>
      </c>
    </row>
    <row r="101" s="2" customFormat="1" ht="24" spans="1:6">
      <c r="A101" s="14">
        <v>97</v>
      </c>
      <c r="B101" s="18" t="s">
        <v>384</v>
      </c>
      <c r="C101" s="18" t="s">
        <v>379</v>
      </c>
      <c r="D101" s="15">
        <v>153.25</v>
      </c>
      <c r="E101" s="16">
        <f t="shared" si="2"/>
        <v>6130</v>
      </c>
      <c r="F101" s="16">
        <v>6130</v>
      </c>
    </row>
    <row r="102" s="2" customFormat="1" ht="24" spans="1:6">
      <c r="A102" s="14">
        <v>98</v>
      </c>
      <c r="B102" s="18" t="s">
        <v>385</v>
      </c>
      <c r="C102" s="18" t="s">
        <v>386</v>
      </c>
      <c r="D102" s="15">
        <v>228.02</v>
      </c>
      <c r="E102" s="16">
        <f t="shared" ref="E102:E124" si="3">D102*40</f>
        <v>9120.8</v>
      </c>
      <c r="F102" s="16">
        <v>9120.8</v>
      </c>
    </row>
    <row r="103" s="2" customFormat="1" ht="24" spans="1:6">
      <c r="A103" s="14">
        <v>99</v>
      </c>
      <c r="B103" s="18" t="s">
        <v>387</v>
      </c>
      <c r="C103" s="18" t="s">
        <v>388</v>
      </c>
      <c r="D103" s="15">
        <v>225.12</v>
      </c>
      <c r="E103" s="16">
        <f t="shared" si="3"/>
        <v>9004.8</v>
      </c>
      <c r="F103" s="16">
        <v>9004.8</v>
      </c>
    </row>
    <row r="104" s="2" customFormat="1" ht="24" spans="1:6">
      <c r="A104" s="14">
        <v>100</v>
      </c>
      <c r="B104" s="18" t="s">
        <v>353</v>
      </c>
      <c r="C104" s="18" t="s">
        <v>389</v>
      </c>
      <c r="D104" s="15">
        <v>200</v>
      </c>
      <c r="E104" s="16">
        <f t="shared" si="3"/>
        <v>8000</v>
      </c>
      <c r="F104" s="16">
        <v>8000</v>
      </c>
    </row>
    <row r="105" s="2" customFormat="1" ht="12" spans="1:6">
      <c r="A105" s="14">
        <v>101</v>
      </c>
      <c r="B105" s="18" t="s">
        <v>390</v>
      </c>
      <c r="C105" s="18" t="s">
        <v>391</v>
      </c>
      <c r="D105" s="15">
        <v>448.5</v>
      </c>
      <c r="E105" s="16">
        <f t="shared" si="3"/>
        <v>17940</v>
      </c>
      <c r="F105" s="16">
        <v>17940</v>
      </c>
    </row>
    <row r="106" s="2" customFormat="1" ht="12" spans="1:6">
      <c r="A106" s="14">
        <v>102</v>
      </c>
      <c r="B106" s="18" t="s">
        <v>392</v>
      </c>
      <c r="C106" s="18" t="s">
        <v>393</v>
      </c>
      <c r="D106" s="15">
        <v>247.52</v>
      </c>
      <c r="E106" s="16">
        <f t="shared" si="3"/>
        <v>9900.8</v>
      </c>
      <c r="F106" s="16">
        <v>9900.8</v>
      </c>
    </row>
    <row r="107" s="2" customFormat="1" ht="12" spans="1:6">
      <c r="A107" s="14">
        <v>103</v>
      </c>
      <c r="B107" s="18" t="s">
        <v>363</v>
      </c>
      <c r="C107" s="18" t="s">
        <v>394</v>
      </c>
      <c r="D107" s="15">
        <v>76.16</v>
      </c>
      <c r="E107" s="16">
        <f t="shared" si="3"/>
        <v>3046.4</v>
      </c>
      <c r="F107" s="16">
        <v>3046.4</v>
      </c>
    </row>
    <row r="108" s="2" customFormat="1" ht="24" spans="1:6">
      <c r="A108" s="14">
        <v>104</v>
      </c>
      <c r="B108" s="18" t="s">
        <v>395</v>
      </c>
      <c r="C108" s="18" t="s">
        <v>396</v>
      </c>
      <c r="D108" s="15">
        <v>181.26</v>
      </c>
      <c r="E108" s="16">
        <f t="shared" si="3"/>
        <v>7250.4</v>
      </c>
      <c r="F108" s="16">
        <v>7250.4</v>
      </c>
    </row>
    <row r="109" s="2" customFormat="1" ht="12" spans="1:6">
      <c r="A109" s="14">
        <v>105</v>
      </c>
      <c r="B109" s="18" t="s">
        <v>397</v>
      </c>
      <c r="C109" s="18" t="s">
        <v>398</v>
      </c>
      <c r="D109" s="15">
        <v>56.15</v>
      </c>
      <c r="E109" s="16">
        <f t="shared" si="3"/>
        <v>2246</v>
      </c>
      <c r="F109" s="16">
        <v>2246</v>
      </c>
    </row>
    <row r="110" s="2" customFormat="1" ht="24" spans="1:6">
      <c r="A110" s="14">
        <v>106</v>
      </c>
      <c r="B110" s="18" t="s">
        <v>357</v>
      </c>
      <c r="C110" s="18" t="s">
        <v>399</v>
      </c>
      <c r="D110" s="15">
        <v>224.78</v>
      </c>
      <c r="E110" s="16">
        <f t="shared" si="3"/>
        <v>8991.2</v>
      </c>
      <c r="F110" s="16">
        <v>8991.2</v>
      </c>
    </row>
    <row r="111" s="2" customFormat="1" ht="36" spans="1:6">
      <c r="A111" s="14">
        <v>107</v>
      </c>
      <c r="B111" s="18" t="s">
        <v>400</v>
      </c>
      <c r="C111" s="18" t="s">
        <v>401</v>
      </c>
      <c r="D111" s="15">
        <v>20</v>
      </c>
      <c r="E111" s="16">
        <f t="shared" si="3"/>
        <v>800</v>
      </c>
      <c r="F111" s="16">
        <v>800</v>
      </c>
    </row>
    <row r="112" s="2" customFormat="1" ht="12" spans="1:6">
      <c r="A112" s="14">
        <v>108</v>
      </c>
      <c r="B112" s="18" t="s">
        <v>402</v>
      </c>
      <c r="C112" s="18" t="s">
        <v>403</v>
      </c>
      <c r="D112" s="15">
        <v>148.53</v>
      </c>
      <c r="E112" s="16">
        <f t="shared" si="3"/>
        <v>5941.2</v>
      </c>
      <c r="F112" s="16">
        <v>5941.2</v>
      </c>
    </row>
    <row r="113" s="2" customFormat="1" ht="12" spans="1:6">
      <c r="A113" s="14">
        <v>109</v>
      </c>
      <c r="B113" s="18" t="s">
        <v>404</v>
      </c>
      <c r="C113" s="18" t="s">
        <v>405</v>
      </c>
      <c r="D113" s="15">
        <v>553</v>
      </c>
      <c r="E113" s="16">
        <f t="shared" si="3"/>
        <v>22120</v>
      </c>
      <c r="F113" s="16">
        <v>22120</v>
      </c>
    </row>
    <row r="114" s="2" customFormat="1" ht="24" spans="1:6">
      <c r="A114" s="14">
        <v>110</v>
      </c>
      <c r="B114" s="18" t="s">
        <v>406</v>
      </c>
      <c r="C114" s="18" t="s">
        <v>407</v>
      </c>
      <c r="D114" s="15">
        <v>504.26</v>
      </c>
      <c r="E114" s="16">
        <f t="shared" si="3"/>
        <v>20170.4</v>
      </c>
      <c r="F114" s="16">
        <v>20170.4</v>
      </c>
    </row>
    <row r="115" s="2" customFormat="1" ht="24" spans="1:6">
      <c r="A115" s="14">
        <v>111</v>
      </c>
      <c r="B115" s="18" t="s">
        <v>408</v>
      </c>
      <c r="C115" s="18" t="s">
        <v>409</v>
      </c>
      <c r="D115" s="15">
        <v>75.5</v>
      </c>
      <c r="E115" s="16">
        <f t="shared" si="3"/>
        <v>3020</v>
      </c>
      <c r="F115" s="16">
        <v>3020</v>
      </c>
    </row>
    <row r="116" s="2" customFormat="1" ht="12" spans="1:6">
      <c r="A116" s="14">
        <v>112</v>
      </c>
      <c r="B116" s="18" t="s">
        <v>76</v>
      </c>
      <c r="C116" s="18" t="s">
        <v>410</v>
      </c>
      <c r="D116" s="15">
        <v>19.51</v>
      </c>
      <c r="E116" s="16">
        <f t="shared" si="3"/>
        <v>780.4</v>
      </c>
      <c r="F116" s="16">
        <v>780.4</v>
      </c>
    </row>
    <row r="117" s="2" customFormat="1" ht="36" spans="1:6">
      <c r="A117" s="14">
        <v>113</v>
      </c>
      <c r="B117" s="18" t="s">
        <v>411</v>
      </c>
      <c r="C117" s="18" t="s">
        <v>412</v>
      </c>
      <c r="D117" s="15">
        <v>159.18</v>
      </c>
      <c r="E117" s="16">
        <f t="shared" si="3"/>
        <v>6367.2</v>
      </c>
      <c r="F117" s="16">
        <v>6367.2</v>
      </c>
    </row>
    <row r="118" s="2" customFormat="1" ht="24" spans="1:6">
      <c r="A118" s="14">
        <v>114</v>
      </c>
      <c r="B118" s="18" t="s">
        <v>413</v>
      </c>
      <c r="C118" s="18" t="s">
        <v>414</v>
      </c>
      <c r="D118" s="15">
        <v>387.73</v>
      </c>
      <c r="E118" s="16">
        <f t="shared" si="3"/>
        <v>15509.2</v>
      </c>
      <c r="F118" s="16">
        <v>15509.2</v>
      </c>
    </row>
    <row r="119" s="2" customFormat="1" ht="36" spans="1:6">
      <c r="A119" s="14">
        <v>115</v>
      </c>
      <c r="B119" s="18" t="s">
        <v>415</v>
      </c>
      <c r="C119" s="18" t="s">
        <v>416</v>
      </c>
      <c r="D119" s="15">
        <v>735.68</v>
      </c>
      <c r="E119" s="16">
        <f t="shared" si="3"/>
        <v>29427.2</v>
      </c>
      <c r="F119" s="16">
        <v>29427.2</v>
      </c>
    </row>
    <row r="120" s="2" customFormat="1" ht="24" spans="1:6">
      <c r="A120" s="14">
        <v>116</v>
      </c>
      <c r="B120" s="18" t="s">
        <v>417</v>
      </c>
      <c r="C120" s="18" t="s">
        <v>418</v>
      </c>
      <c r="D120" s="15">
        <v>347.92</v>
      </c>
      <c r="E120" s="16">
        <f t="shared" si="3"/>
        <v>13916.8</v>
      </c>
      <c r="F120" s="16">
        <v>13916.8</v>
      </c>
    </row>
    <row r="121" s="2" customFormat="1" ht="36" spans="1:6">
      <c r="A121" s="14">
        <v>117</v>
      </c>
      <c r="B121" s="18" t="s">
        <v>419</v>
      </c>
      <c r="C121" s="18" t="s">
        <v>420</v>
      </c>
      <c r="D121" s="15">
        <v>302</v>
      </c>
      <c r="E121" s="16">
        <f t="shared" si="3"/>
        <v>12080</v>
      </c>
      <c r="F121" s="16">
        <v>12080</v>
      </c>
    </row>
    <row r="122" s="2" customFormat="1" ht="12" spans="1:6">
      <c r="A122" s="14">
        <v>118</v>
      </c>
      <c r="B122" s="18" t="s">
        <v>421</v>
      </c>
      <c r="C122" s="18" t="s">
        <v>422</v>
      </c>
      <c r="D122" s="15">
        <v>234</v>
      </c>
      <c r="E122" s="16">
        <f t="shared" si="3"/>
        <v>9360</v>
      </c>
      <c r="F122" s="16">
        <v>9360</v>
      </c>
    </row>
    <row r="123" s="2" customFormat="1" ht="36" spans="1:6">
      <c r="A123" s="14">
        <v>119</v>
      </c>
      <c r="B123" s="18" t="s">
        <v>423</v>
      </c>
      <c r="C123" s="18" t="s">
        <v>424</v>
      </c>
      <c r="D123" s="15">
        <v>480.9</v>
      </c>
      <c r="E123" s="16">
        <f t="shared" si="3"/>
        <v>19236</v>
      </c>
      <c r="F123" s="16">
        <v>19236</v>
      </c>
    </row>
    <row r="124" s="2" customFormat="1" ht="12" spans="1:6">
      <c r="A124" s="14">
        <v>120</v>
      </c>
      <c r="B124" s="18" t="s">
        <v>425</v>
      </c>
      <c r="C124" s="18" t="s">
        <v>426</v>
      </c>
      <c r="D124" s="15">
        <v>122</v>
      </c>
      <c r="E124" s="16">
        <f t="shared" si="3"/>
        <v>4880</v>
      </c>
      <c r="F124" s="16">
        <v>4880</v>
      </c>
    </row>
    <row r="125" s="3" customFormat="1" ht="18" customHeight="1" spans="1:6">
      <c r="A125" s="20"/>
      <c r="B125" s="20"/>
      <c r="C125" s="20"/>
      <c r="D125" s="21"/>
      <c r="E125" s="16"/>
      <c r="F125" s="16"/>
    </row>
    <row r="126" ht="26" customHeight="1" spans="1:6">
      <c r="A126" s="22" t="s">
        <v>22</v>
      </c>
      <c r="B126" s="23"/>
      <c r="C126" s="24"/>
      <c r="D126" s="25">
        <f>SUM(D5:D124)</f>
        <v>29857.23</v>
      </c>
      <c r="E126" s="26">
        <f>SUM(E5:E124)</f>
        <v>1194289.2</v>
      </c>
      <c r="F126" s="26">
        <f>SUM(F5:F124)</f>
        <v>1194289.2</v>
      </c>
    </row>
  </sheetData>
  <protectedRanges>
    <protectedRange sqref="D7" name="区域1_1"/>
    <protectedRange sqref="D23" name="区域1_3"/>
  </protectedRanges>
  <autoFilter xmlns:etc="http://www.wps.cn/officeDocument/2017/etCustomData" ref="A4:F124" etc:filterBottomFollowUsedRange="0">
    <extLst/>
  </autoFilter>
  <mergeCells count="8">
    <mergeCell ref="A1:F1"/>
    <mergeCell ref="A2:F2"/>
    <mergeCell ref="E3:F3"/>
    <mergeCell ref="A126:C126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24" orientation="landscape" useFirstPageNumber="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69"/>
  <sheetViews>
    <sheetView workbookViewId="0">
      <selection activeCell="G5" sqref="G5"/>
    </sheetView>
  </sheetViews>
  <sheetFormatPr defaultColWidth="9" defaultRowHeight="13.5" outlineLevelCol="5"/>
  <cols>
    <col min="1" max="1" width="4.58333333333333" style="4" customWidth="1"/>
    <col min="2" max="2" width="14.0833333333333" style="4" customWidth="1"/>
    <col min="3" max="3" width="13.5833333333333" style="4" customWidth="1"/>
    <col min="4" max="4" width="10.5833333333333" style="5" customWidth="1"/>
    <col min="5" max="5" width="15.25" style="6" customWidth="1"/>
    <col min="6" max="6" width="10.5833333333333" style="6" customWidth="1"/>
    <col min="7" max="16383" width="8.66666666666667" style="7"/>
    <col min="16384" max="16384" width="9" style="7"/>
  </cols>
  <sheetData>
    <row r="1" ht="26" customHeight="1" spans="1:6">
      <c r="A1" s="8" t="s">
        <v>23</v>
      </c>
      <c r="B1" s="8"/>
      <c r="C1" s="8"/>
      <c r="D1" s="8"/>
      <c r="E1" s="8"/>
      <c r="F1" s="8"/>
    </row>
    <row r="2" ht="20" customHeight="1" spans="1:6">
      <c r="A2" s="9" t="s">
        <v>427</v>
      </c>
      <c r="B2" s="9"/>
      <c r="C2" s="9"/>
      <c r="D2" s="9"/>
      <c r="E2" s="9"/>
      <c r="F2" s="9"/>
    </row>
    <row r="3" s="1" customFormat="1" ht="23" customHeight="1" spans="1:6">
      <c r="A3" s="10" t="s">
        <v>2</v>
      </c>
      <c r="B3" s="11" t="s">
        <v>25</v>
      </c>
      <c r="C3" s="10" t="s">
        <v>26</v>
      </c>
      <c r="D3" s="12" t="s">
        <v>27</v>
      </c>
      <c r="E3" s="13" t="s">
        <v>28</v>
      </c>
      <c r="F3" s="13"/>
    </row>
    <row r="4" s="1" customFormat="1" ht="36" customHeight="1" spans="1:6">
      <c r="A4" s="10"/>
      <c r="B4" s="11"/>
      <c r="C4" s="10"/>
      <c r="D4" s="12"/>
      <c r="E4" s="13" t="s">
        <v>7</v>
      </c>
      <c r="F4" s="13" t="s">
        <v>8</v>
      </c>
    </row>
    <row r="5" s="2" customFormat="1" ht="24" spans="1:6">
      <c r="A5" s="14">
        <v>1</v>
      </c>
      <c r="B5" s="14" t="s">
        <v>428</v>
      </c>
      <c r="C5" s="14" t="s">
        <v>429</v>
      </c>
      <c r="D5" s="15">
        <v>294.81</v>
      </c>
      <c r="E5" s="16">
        <f>D5*40</f>
        <v>11792.4</v>
      </c>
      <c r="F5" s="16">
        <v>11792.4</v>
      </c>
    </row>
    <row r="6" s="2" customFormat="1" ht="36" spans="1:6">
      <c r="A6" s="14">
        <v>2</v>
      </c>
      <c r="B6" s="17" t="s">
        <v>430</v>
      </c>
      <c r="C6" s="18" t="s">
        <v>431</v>
      </c>
      <c r="D6" s="15">
        <v>185.02</v>
      </c>
      <c r="E6" s="16">
        <f t="shared" ref="E6:E37" si="0">D6*40</f>
        <v>7400.8</v>
      </c>
      <c r="F6" s="16">
        <v>7400.8</v>
      </c>
    </row>
    <row r="7" s="2" customFormat="1" ht="24" spans="1:6">
      <c r="A7" s="14">
        <v>3</v>
      </c>
      <c r="B7" s="19" t="s">
        <v>432</v>
      </c>
      <c r="C7" s="18" t="s">
        <v>433</v>
      </c>
      <c r="D7" s="15">
        <v>464.41</v>
      </c>
      <c r="E7" s="16">
        <f t="shared" si="0"/>
        <v>18576.4</v>
      </c>
      <c r="F7" s="16">
        <v>18576.4</v>
      </c>
    </row>
    <row r="8" s="2" customFormat="1" ht="12" spans="1:6">
      <c r="A8" s="14">
        <v>4</v>
      </c>
      <c r="B8" s="19" t="s">
        <v>434</v>
      </c>
      <c r="C8" s="18" t="s">
        <v>435</v>
      </c>
      <c r="D8" s="15">
        <v>11</v>
      </c>
      <c r="E8" s="16">
        <f t="shared" si="0"/>
        <v>440</v>
      </c>
      <c r="F8" s="16">
        <v>440</v>
      </c>
    </row>
    <row r="9" s="2" customFormat="1" ht="12" spans="1:6">
      <c r="A9" s="14">
        <v>5</v>
      </c>
      <c r="B9" s="34" t="s">
        <v>436</v>
      </c>
      <c r="C9" s="35" t="s">
        <v>437</v>
      </c>
      <c r="D9" s="15">
        <v>218.26</v>
      </c>
      <c r="E9" s="16">
        <f t="shared" si="0"/>
        <v>8730.4</v>
      </c>
      <c r="F9" s="16">
        <v>8730.4</v>
      </c>
    </row>
    <row r="10" s="2" customFormat="1" ht="36" spans="1:6">
      <c r="A10" s="14">
        <v>6</v>
      </c>
      <c r="B10" s="34" t="s">
        <v>438</v>
      </c>
      <c r="C10" s="35" t="s">
        <v>439</v>
      </c>
      <c r="D10" s="15">
        <v>272.91</v>
      </c>
      <c r="E10" s="16">
        <f t="shared" si="0"/>
        <v>10916.4</v>
      </c>
      <c r="F10" s="16">
        <v>10916.4</v>
      </c>
    </row>
    <row r="11" s="2" customFormat="1" ht="24" spans="1:6">
      <c r="A11" s="14">
        <v>7</v>
      </c>
      <c r="B11" s="17" t="s">
        <v>440</v>
      </c>
      <c r="C11" s="18" t="s">
        <v>441</v>
      </c>
      <c r="D11" s="15">
        <v>207.23</v>
      </c>
      <c r="E11" s="16">
        <f t="shared" si="0"/>
        <v>8289.2</v>
      </c>
      <c r="F11" s="16">
        <v>8289.2</v>
      </c>
    </row>
    <row r="12" s="2" customFormat="1" ht="12" spans="1:6">
      <c r="A12" s="14">
        <v>8</v>
      </c>
      <c r="B12" s="17" t="s">
        <v>442</v>
      </c>
      <c r="C12" s="19" t="s">
        <v>443</v>
      </c>
      <c r="D12" s="15">
        <v>79.17</v>
      </c>
      <c r="E12" s="16">
        <f t="shared" si="0"/>
        <v>3166.8</v>
      </c>
      <c r="F12" s="16">
        <v>3166.8</v>
      </c>
    </row>
    <row r="13" s="2" customFormat="1" ht="24" spans="1:6">
      <c r="A13" s="14">
        <v>9</v>
      </c>
      <c r="B13" s="36" t="s">
        <v>444</v>
      </c>
      <c r="C13" s="19" t="s">
        <v>445</v>
      </c>
      <c r="D13" s="15">
        <v>844.48</v>
      </c>
      <c r="E13" s="16">
        <f t="shared" si="0"/>
        <v>33779.2</v>
      </c>
      <c r="F13" s="16">
        <v>33779.2</v>
      </c>
    </row>
    <row r="14" s="2" customFormat="1" ht="12" spans="1:6">
      <c r="A14" s="14">
        <v>10</v>
      </c>
      <c r="B14" s="36" t="s">
        <v>446</v>
      </c>
      <c r="C14" s="19" t="s">
        <v>447</v>
      </c>
      <c r="D14" s="15">
        <v>63</v>
      </c>
      <c r="E14" s="16">
        <f t="shared" si="0"/>
        <v>2520</v>
      </c>
      <c r="F14" s="16">
        <v>2520</v>
      </c>
    </row>
    <row r="15" s="2" customFormat="1" ht="12" spans="1:6">
      <c r="A15" s="14">
        <v>11</v>
      </c>
      <c r="B15" s="37" t="s">
        <v>442</v>
      </c>
      <c r="C15" s="38" t="s">
        <v>448</v>
      </c>
      <c r="D15" s="15">
        <v>400</v>
      </c>
      <c r="E15" s="16">
        <f t="shared" si="0"/>
        <v>16000</v>
      </c>
      <c r="F15" s="16">
        <v>16000</v>
      </c>
    </row>
    <row r="16" s="2" customFormat="1" ht="36" spans="1:6">
      <c r="A16" s="14">
        <v>12</v>
      </c>
      <c r="B16" s="31" t="s">
        <v>434</v>
      </c>
      <c r="C16" s="19" t="s">
        <v>449</v>
      </c>
      <c r="D16" s="15">
        <v>263.21</v>
      </c>
      <c r="E16" s="16">
        <f t="shared" si="0"/>
        <v>10528.4</v>
      </c>
      <c r="F16" s="16">
        <v>10528.4</v>
      </c>
    </row>
    <row r="17" s="2" customFormat="1" ht="48" spans="1:6">
      <c r="A17" s="14">
        <v>13</v>
      </c>
      <c r="B17" s="31" t="s">
        <v>430</v>
      </c>
      <c r="C17" s="19" t="s">
        <v>450</v>
      </c>
      <c r="D17" s="15">
        <v>300</v>
      </c>
      <c r="E17" s="16">
        <f t="shared" si="0"/>
        <v>12000</v>
      </c>
      <c r="F17" s="16">
        <v>12000</v>
      </c>
    </row>
    <row r="18" s="2" customFormat="1" ht="24" spans="1:6">
      <c r="A18" s="14">
        <v>14</v>
      </c>
      <c r="B18" s="31" t="s">
        <v>451</v>
      </c>
      <c r="C18" s="19" t="s">
        <v>452</v>
      </c>
      <c r="D18" s="15">
        <v>308.7</v>
      </c>
      <c r="E18" s="16">
        <f t="shared" si="0"/>
        <v>12348</v>
      </c>
      <c r="F18" s="16">
        <v>12348</v>
      </c>
    </row>
    <row r="19" s="2" customFormat="1" ht="36" spans="1:6">
      <c r="A19" s="14">
        <v>15</v>
      </c>
      <c r="B19" s="31" t="s">
        <v>432</v>
      </c>
      <c r="C19" s="19" t="s">
        <v>453</v>
      </c>
      <c r="D19" s="15">
        <v>210</v>
      </c>
      <c r="E19" s="16">
        <f t="shared" si="0"/>
        <v>8400</v>
      </c>
      <c r="F19" s="16">
        <v>8400</v>
      </c>
    </row>
    <row r="20" s="2" customFormat="1" ht="12" spans="1:6">
      <c r="A20" s="14">
        <v>16</v>
      </c>
      <c r="B20" s="31" t="s">
        <v>454</v>
      </c>
      <c r="C20" s="19" t="s">
        <v>455</v>
      </c>
      <c r="D20" s="15">
        <v>24</v>
      </c>
      <c r="E20" s="16">
        <f t="shared" si="0"/>
        <v>960</v>
      </c>
      <c r="F20" s="16">
        <v>960</v>
      </c>
    </row>
    <row r="21" s="2" customFormat="1" ht="24" spans="1:6">
      <c r="A21" s="14">
        <v>17</v>
      </c>
      <c r="B21" s="31" t="s">
        <v>430</v>
      </c>
      <c r="C21" s="19" t="s">
        <v>456</v>
      </c>
      <c r="D21" s="15">
        <v>97.58</v>
      </c>
      <c r="E21" s="16">
        <f t="shared" si="0"/>
        <v>3903.2</v>
      </c>
      <c r="F21" s="16">
        <v>3903.2</v>
      </c>
    </row>
    <row r="22" s="2" customFormat="1" ht="48" spans="1:6">
      <c r="A22" s="14">
        <v>18</v>
      </c>
      <c r="B22" s="19" t="s">
        <v>457</v>
      </c>
      <c r="C22" s="19" t="s">
        <v>458</v>
      </c>
      <c r="D22" s="15">
        <v>280</v>
      </c>
      <c r="E22" s="16">
        <f t="shared" si="0"/>
        <v>11200</v>
      </c>
      <c r="F22" s="16">
        <v>11200</v>
      </c>
    </row>
    <row r="23" s="2" customFormat="1" ht="24" spans="1:6">
      <c r="A23" s="14">
        <v>19</v>
      </c>
      <c r="B23" s="18" t="s">
        <v>459</v>
      </c>
      <c r="C23" s="18" t="s">
        <v>460</v>
      </c>
      <c r="D23" s="15">
        <v>91.03</v>
      </c>
      <c r="E23" s="16">
        <f t="shared" si="0"/>
        <v>3641.2</v>
      </c>
      <c r="F23" s="16">
        <v>3641.2</v>
      </c>
    </row>
    <row r="24" s="2" customFormat="1" ht="48" spans="1:6">
      <c r="A24" s="14">
        <v>20</v>
      </c>
      <c r="B24" s="19" t="s">
        <v>440</v>
      </c>
      <c r="C24" s="19" t="s">
        <v>461</v>
      </c>
      <c r="D24" s="15">
        <v>608</v>
      </c>
      <c r="E24" s="16">
        <f t="shared" si="0"/>
        <v>24320</v>
      </c>
      <c r="F24" s="16">
        <v>24320</v>
      </c>
    </row>
    <row r="25" s="2" customFormat="1" ht="24" spans="1:6">
      <c r="A25" s="14">
        <v>21</v>
      </c>
      <c r="B25" s="14" t="s">
        <v>462</v>
      </c>
      <c r="C25" s="14" t="s">
        <v>463</v>
      </c>
      <c r="D25" s="15">
        <v>56.36</v>
      </c>
      <c r="E25" s="16">
        <f t="shared" si="0"/>
        <v>2254.4</v>
      </c>
      <c r="F25" s="16">
        <v>2254.4</v>
      </c>
    </row>
    <row r="26" s="2" customFormat="1" ht="12" spans="1:6">
      <c r="A26" s="14">
        <v>22</v>
      </c>
      <c r="B26" s="14" t="s">
        <v>464</v>
      </c>
      <c r="C26" s="14" t="s">
        <v>465</v>
      </c>
      <c r="D26" s="15">
        <v>119</v>
      </c>
      <c r="E26" s="16">
        <f t="shared" si="0"/>
        <v>4760</v>
      </c>
      <c r="F26" s="16">
        <v>4760</v>
      </c>
    </row>
    <row r="27" s="2" customFormat="1" ht="36" spans="1:6">
      <c r="A27" s="14">
        <v>23</v>
      </c>
      <c r="B27" s="14" t="s">
        <v>466</v>
      </c>
      <c r="C27" s="14" t="s">
        <v>467</v>
      </c>
      <c r="D27" s="15">
        <v>181.76</v>
      </c>
      <c r="E27" s="16">
        <f t="shared" si="0"/>
        <v>7270.4</v>
      </c>
      <c r="F27" s="16">
        <v>7270.4</v>
      </c>
    </row>
    <row r="28" s="2" customFormat="1" ht="12" spans="1:6">
      <c r="A28" s="14">
        <v>24</v>
      </c>
      <c r="B28" s="19" t="s">
        <v>468</v>
      </c>
      <c r="C28" s="19" t="s">
        <v>469</v>
      </c>
      <c r="D28" s="15">
        <v>20</v>
      </c>
      <c r="E28" s="16">
        <f t="shared" si="0"/>
        <v>800</v>
      </c>
      <c r="F28" s="16">
        <v>800</v>
      </c>
    </row>
    <row r="29" s="2" customFormat="1" ht="36" spans="1:6">
      <c r="A29" s="14">
        <v>25</v>
      </c>
      <c r="B29" s="18" t="s">
        <v>470</v>
      </c>
      <c r="C29" s="18" t="s">
        <v>471</v>
      </c>
      <c r="D29" s="15">
        <v>180.49</v>
      </c>
      <c r="E29" s="16">
        <f t="shared" si="0"/>
        <v>7219.6</v>
      </c>
      <c r="F29" s="16">
        <v>7219.6</v>
      </c>
    </row>
    <row r="30" s="2" customFormat="1" ht="12" spans="1:6">
      <c r="A30" s="14">
        <v>26</v>
      </c>
      <c r="B30" s="17" t="s">
        <v>472</v>
      </c>
      <c r="C30" s="18" t="s">
        <v>473</v>
      </c>
      <c r="D30" s="15">
        <v>136.5</v>
      </c>
      <c r="E30" s="16">
        <f t="shared" si="0"/>
        <v>5460</v>
      </c>
      <c r="F30" s="16">
        <v>5460</v>
      </c>
    </row>
    <row r="31" s="2" customFormat="1" ht="12" spans="1:6">
      <c r="A31" s="14">
        <v>27</v>
      </c>
      <c r="B31" s="17" t="s">
        <v>474</v>
      </c>
      <c r="C31" s="18" t="s">
        <v>475</v>
      </c>
      <c r="D31" s="15">
        <v>92.37</v>
      </c>
      <c r="E31" s="16">
        <f t="shared" si="0"/>
        <v>3694.8</v>
      </c>
      <c r="F31" s="16">
        <v>3694.8</v>
      </c>
    </row>
    <row r="32" s="2" customFormat="1" ht="12" spans="1:6">
      <c r="A32" s="14">
        <v>28</v>
      </c>
      <c r="B32" s="17" t="s">
        <v>476</v>
      </c>
      <c r="C32" s="18" t="s">
        <v>477</v>
      </c>
      <c r="D32" s="15">
        <v>46</v>
      </c>
      <c r="E32" s="16">
        <f t="shared" si="0"/>
        <v>1840</v>
      </c>
      <c r="F32" s="16">
        <v>1840</v>
      </c>
    </row>
    <row r="33" s="2" customFormat="1" ht="12" spans="1:6">
      <c r="A33" s="14">
        <v>29</v>
      </c>
      <c r="B33" s="17" t="s">
        <v>478</v>
      </c>
      <c r="C33" s="18" t="s">
        <v>479</v>
      </c>
      <c r="D33" s="15">
        <v>145.79</v>
      </c>
      <c r="E33" s="16">
        <f t="shared" si="0"/>
        <v>5831.6</v>
      </c>
      <c r="F33" s="16">
        <v>5831.6</v>
      </c>
    </row>
    <row r="34" s="2" customFormat="1" ht="60" spans="1:6">
      <c r="A34" s="14">
        <v>30</v>
      </c>
      <c r="B34" s="42" t="s">
        <v>480</v>
      </c>
      <c r="C34" s="42" t="s">
        <v>481</v>
      </c>
      <c r="D34" s="15">
        <v>815.68</v>
      </c>
      <c r="E34" s="16">
        <f t="shared" si="0"/>
        <v>32627.2</v>
      </c>
      <c r="F34" s="16">
        <v>32627.2</v>
      </c>
    </row>
    <row r="35" s="2" customFormat="1" ht="48" spans="1:6">
      <c r="A35" s="14">
        <v>31</v>
      </c>
      <c r="B35" s="43" t="s">
        <v>459</v>
      </c>
      <c r="C35" s="43" t="s">
        <v>482</v>
      </c>
      <c r="D35" s="15">
        <v>350</v>
      </c>
      <c r="E35" s="16">
        <f t="shared" si="0"/>
        <v>14000</v>
      </c>
      <c r="F35" s="16">
        <v>14000</v>
      </c>
    </row>
    <row r="36" s="2" customFormat="1" ht="36" spans="1:6">
      <c r="A36" s="14">
        <v>32</v>
      </c>
      <c r="B36" s="44" t="s">
        <v>483</v>
      </c>
      <c r="C36" s="43" t="s">
        <v>484</v>
      </c>
      <c r="D36" s="15">
        <v>447.14</v>
      </c>
      <c r="E36" s="16">
        <f t="shared" si="0"/>
        <v>17885.6</v>
      </c>
      <c r="F36" s="16">
        <v>17885.6</v>
      </c>
    </row>
    <row r="37" s="2" customFormat="1" ht="24" spans="1:6">
      <c r="A37" s="14">
        <v>33</v>
      </c>
      <c r="B37" s="43" t="s">
        <v>485</v>
      </c>
      <c r="C37" s="43" t="s">
        <v>486</v>
      </c>
      <c r="D37" s="15">
        <v>1200</v>
      </c>
      <c r="E37" s="16">
        <f t="shared" si="0"/>
        <v>48000</v>
      </c>
      <c r="F37" s="16">
        <v>48000</v>
      </c>
    </row>
    <row r="38" s="2" customFormat="1" ht="12" spans="1:6">
      <c r="A38" s="14">
        <v>34</v>
      </c>
      <c r="B38" s="45" t="s">
        <v>430</v>
      </c>
      <c r="C38" s="45" t="s">
        <v>487</v>
      </c>
      <c r="D38" s="15">
        <v>100</v>
      </c>
      <c r="E38" s="16">
        <f t="shared" ref="E38:E67" si="1">D38*40</f>
        <v>4000</v>
      </c>
      <c r="F38" s="16">
        <v>4000</v>
      </c>
    </row>
    <row r="39" s="2" customFormat="1" ht="12" spans="1:6">
      <c r="A39" s="14">
        <v>35</v>
      </c>
      <c r="B39" s="45" t="s">
        <v>488</v>
      </c>
      <c r="C39" s="45" t="s">
        <v>489</v>
      </c>
      <c r="D39" s="15">
        <v>1061</v>
      </c>
      <c r="E39" s="16">
        <f t="shared" si="1"/>
        <v>42440</v>
      </c>
      <c r="F39" s="16">
        <v>42440</v>
      </c>
    </row>
    <row r="40" s="2" customFormat="1" ht="12" spans="1:6">
      <c r="A40" s="14">
        <v>36</v>
      </c>
      <c r="B40" s="18" t="s">
        <v>490</v>
      </c>
      <c r="C40" s="46" t="s">
        <v>491</v>
      </c>
      <c r="D40" s="15">
        <v>683</v>
      </c>
      <c r="E40" s="16">
        <f t="shared" si="1"/>
        <v>27320</v>
      </c>
      <c r="F40" s="16">
        <v>27320</v>
      </c>
    </row>
    <row r="41" s="2" customFormat="1" ht="48" spans="1:6">
      <c r="A41" s="14">
        <v>37</v>
      </c>
      <c r="B41" s="18" t="s">
        <v>309</v>
      </c>
      <c r="C41" s="18" t="s">
        <v>492</v>
      </c>
      <c r="D41" s="15">
        <v>796.58</v>
      </c>
      <c r="E41" s="16">
        <f t="shared" si="1"/>
        <v>31863.2</v>
      </c>
      <c r="F41" s="16">
        <v>31863.2</v>
      </c>
    </row>
    <row r="42" s="2" customFormat="1" ht="12" spans="1:6">
      <c r="A42" s="14">
        <v>38</v>
      </c>
      <c r="B42" s="45" t="s">
        <v>436</v>
      </c>
      <c r="C42" s="19" t="s">
        <v>493</v>
      </c>
      <c r="D42" s="15">
        <v>114</v>
      </c>
      <c r="E42" s="16">
        <f t="shared" si="1"/>
        <v>4560</v>
      </c>
      <c r="F42" s="16">
        <v>4560</v>
      </c>
    </row>
    <row r="43" s="2" customFormat="1" ht="12" spans="1:6">
      <c r="A43" s="14">
        <v>39</v>
      </c>
      <c r="B43" s="19" t="s">
        <v>494</v>
      </c>
      <c r="C43" s="19" t="s">
        <v>495</v>
      </c>
      <c r="D43" s="15">
        <v>3.8</v>
      </c>
      <c r="E43" s="16">
        <f t="shared" si="1"/>
        <v>152</v>
      </c>
      <c r="F43" s="16">
        <v>152</v>
      </c>
    </row>
    <row r="44" s="2" customFormat="1" ht="36" spans="1:6">
      <c r="A44" s="14">
        <v>40</v>
      </c>
      <c r="B44" s="18" t="s">
        <v>454</v>
      </c>
      <c r="C44" s="19" t="s">
        <v>496</v>
      </c>
      <c r="D44" s="15">
        <v>67.16</v>
      </c>
      <c r="E44" s="16">
        <f t="shared" si="1"/>
        <v>2686.4</v>
      </c>
      <c r="F44" s="16">
        <v>2686.4</v>
      </c>
    </row>
    <row r="45" s="2" customFormat="1" ht="12" spans="1:6">
      <c r="A45" s="14">
        <v>41</v>
      </c>
      <c r="B45" s="18" t="s">
        <v>474</v>
      </c>
      <c r="C45" s="46" t="s">
        <v>497</v>
      </c>
      <c r="D45" s="15">
        <v>531.46</v>
      </c>
      <c r="E45" s="16">
        <f t="shared" si="1"/>
        <v>21258.4</v>
      </c>
      <c r="F45" s="16">
        <v>21258.4</v>
      </c>
    </row>
    <row r="46" s="2" customFormat="1" ht="24" spans="1:6">
      <c r="A46" s="14">
        <v>42</v>
      </c>
      <c r="B46" s="18" t="s">
        <v>478</v>
      </c>
      <c r="C46" s="18" t="s">
        <v>498</v>
      </c>
      <c r="D46" s="15">
        <v>131.17</v>
      </c>
      <c r="E46" s="16">
        <f t="shared" si="1"/>
        <v>5246.8</v>
      </c>
      <c r="F46" s="16">
        <v>5246.8</v>
      </c>
    </row>
    <row r="47" s="2" customFormat="1" ht="36" spans="1:6">
      <c r="A47" s="14">
        <v>43</v>
      </c>
      <c r="B47" s="14" t="s">
        <v>499</v>
      </c>
      <c r="C47" s="14" t="s">
        <v>500</v>
      </c>
      <c r="D47" s="15">
        <v>718.58</v>
      </c>
      <c r="E47" s="16">
        <f t="shared" si="1"/>
        <v>28743.2</v>
      </c>
      <c r="F47" s="16">
        <v>28743.2</v>
      </c>
    </row>
    <row r="48" s="2" customFormat="1" ht="12" spans="1:6">
      <c r="A48" s="14">
        <v>44</v>
      </c>
      <c r="B48" s="19" t="s">
        <v>501</v>
      </c>
      <c r="C48" s="14" t="s">
        <v>502</v>
      </c>
      <c r="D48" s="15">
        <v>72</v>
      </c>
      <c r="E48" s="16">
        <f t="shared" si="1"/>
        <v>2880</v>
      </c>
      <c r="F48" s="16">
        <v>2880</v>
      </c>
    </row>
    <row r="49" s="2" customFormat="1" ht="12" spans="1:6">
      <c r="A49" s="14">
        <v>45</v>
      </c>
      <c r="B49" s="14" t="s">
        <v>440</v>
      </c>
      <c r="C49" s="14" t="s">
        <v>503</v>
      </c>
      <c r="D49" s="15">
        <v>330</v>
      </c>
      <c r="E49" s="16">
        <f t="shared" si="1"/>
        <v>13200</v>
      </c>
      <c r="F49" s="16">
        <v>13200</v>
      </c>
    </row>
    <row r="50" s="2" customFormat="1" ht="24" spans="1:6">
      <c r="A50" s="14">
        <v>46</v>
      </c>
      <c r="B50" s="14" t="s">
        <v>464</v>
      </c>
      <c r="C50" s="14" t="s">
        <v>504</v>
      </c>
      <c r="D50" s="15">
        <v>122.71</v>
      </c>
      <c r="E50" s="16">
        <f t="shared" si="1"/>
        <v>4908.4</v>
      </c>
      <c r="F50" s="16">
        <v>4908.4</v>
      </c>
    </row>
    <row r="51" s="2" customFormat="1" ht="24" spans="1:6">
      <c r="A51" s="14">
        <v>47</v>
      </c>
      <c r="B51" s="14" t="s">
        <v>505</v>
      </c>
      <c r="C51" s="14" t="s">
        <v>506</v>
      </c>
      <c r="D51" s="15">
        <v>198.91</v>
      </c>
      <c r="E51" s="16">
        <f t="shared" si="1"/>
        <v>7956.4</v>
      </c>
      <c r="F51" s="16">
        <v>7956.4</v>
      </c>
    </row>
    <row r="52" s="2" customFormat="1" ht="12" spans="1:6">
      <c r="A52" s="14">
        <v>48</v>
      </c>
      <c r="B52" s="47" t="s">
        <v>507</v>
      </c>
      <c r="C52" s="47" t="s">
        <v>508</v>
      </c>
      <c r="D52" s="15">
        <v>8.6</v>
      </c>
      <c r="E52" s="16">
        <f t="shared" si="1"/>
        <v>344</v>
      </c>
      <c r="F52" s="16">
        <v>344</v>
      </c>
    </row>
    <row r="53" s="2" customFormat="1" ht="12" spans="1:6">
      <c r="A53" s="14">
        <v>49</v>
      </c>
      <c r="B53" s="18" t="s">
        <v>509</v>
      </c>
      <c r="C53" s="18" t="s">
        <v>508</v>
      </c>
      <c r="D53" s="15">
        <v>8.5</v>
      </c>
      <c r="E53" s="16">
        <f t="shared" si="1"/>
        <v>340</v>
      </c>
      <c r="F53" s="16">
        <v>340</v>
      </c>
    </row>
    <row r="54" s="2" customFormat="1" ht="12" spans="1:6">
      <c r="A54" s="14">
        <v>50</v>
      </c>
      <c r="B54" s="31" t="s">
        <v>510</v>
      </c>
      <c r="C54" s="19" t="s">
        <v>508</v>
      </c>
      <c r="D54" s="15">
        <v>3.7</v>
      </c>
      <c r="E54" s="16">
        <f t="shared" si="1"/>
        <v>148</v>
      </c>
      <c r="F54" s="16">
        <v>148</v>
      </c>
    </row>
    <row r="55" s="2" customFormat="1" ht="12" spans="1:6">
      <c r="A55" s="14">
        <v>51</v>
      </c>
      <c r="B55" s="19" t="s">
        <v>511</v>
      </c>
      <c r="C55" s="19" t="s">
        <v>508</v>
      </c>
      <c r="D55" s="15">
        <v>2.6</v>
      </c>
      <c r="E55" s="16">
        <f t="shared" si="1"/>
        <v>104</v>
      </c>
      <c r="F55" s="16">
        <v>104</v>
      </c>
    </row>
    <row r="56" s="2" customFormat="1" ht="12" spans="1:6">
      <c r="A56" s="14">
        <v>52</v>
      </c>
      <c r="B56" s="19" t="s">
        <v>512</v>
      </c>
      <c r="C56" s="19" t="s">
        <v>508</v>
      </c>
      <c r="D56" s="15">
        <v>4.2</v>
      </c>
      <c r="E56" s="16">
        <f t="shared" si="1"/>
        <v>168</v>
      </c>
      <c r="F56" s="16">
        <v>168</v>
      </c>
    </row>
    <row r="57" s="2" customFormat="1" ht="12" spans="1:6">
      <c r="A57" s="14">
        <v>53</v>
      </c>
      <c r="B57" s="18" t="s">
        <v>513</v>
      </c>
      <c r="C57" s="18" t="s">
        <v>508</v>
      </c>
      <c r="D57" s="15">
        <v>2.24</v>
      </c>
      <c r="E57" s="16">
        <f t="shared" si="1"/>
        <v>89.6</v>
      </c>
      <c r="F57" s="16">
        <v>89.6</v>
      </c>
    </row>
    <row r="58" s="2" customFormat="1" ht="12" spans="1:6">
      <c r="A58" s="14">
        <v>54</v>
      </c>
      <c r="B58" s="18" t="s">
        <v>514</v>
      </c>
      <c r="C58" s="18" t="s">
        <v>508</v>
      </c>
      <c r="D58" s="15">
        <v>1</v>
      </c>
      <c r="E58" s="16">
        <f t="shared" si="1"/>
        <v>40</v>
      </c>
      <c r="F58" s="16">
        <v>40</v>
      </c>
    </row>
    <row r="59" s="2" customFormat="1" ht="12" spans="1:6">
      <c r="A59" s="14">
        <v>55</v>
      </c>
      <c r="B59" s="18" t="s">
        <v>515</v>
      </c>
      <c r="C59" s="18" t="s">
        <v>508</v>
      </c>
      <c r="D59" s="15">
        <v>4.18</v>
      </c>
      <c r="E59" s="16">
        <f t="shared" si="1"/>
        <v>167.2</v>
      </c>
      <c r="F59" s="16">
        <v>167.2</v>
      </c>
    </row>
    <row r="60" s="2" customFormat="1" ht="12" spans="1:6">
      <c r="A60" s="14">
        <v>56</v>
      </c>
      <c r="B60" s="18" t="s">
        <v>516</v>
      </c>
      <c r="C60" s="18" t="s">
        <v>508</v>
      </c>
      <c r="D60" s="15">
        <v>8.22</v>
      </c>
      <c r="E60" s="16">
        <f t="shared" si="1"/>
        <v>328.8</v>
      </c>
      <c r="F60" s="16">
        <v>328.8</v>
      </c>
    </row>
    <row r="61" s="2" customFormat="1" ht="12" spans="1:6">
      <c r="A61" s="14">
        <v>57</v>
      </c>
      <c r="B61" s="31" t="s">
        <v>517</v>
      </c>
      <c r="C61" s="19" t="s">
        <v>508</v>
      </c>
      <c r="D61" s="15">
        <v>1.8</v>
      </c>
      <c r="E61" s="16">
        <f t="shared" si="1"/>
        <v>72</v>
      </c>
      <c r="F61" s="16">
        <v>72</v>
      </c>
    </row>
    <row r="62" s="2" customFormat="1" ht="12" spans="1:6">
      <c r="A62" s="14">
        <v>58</v>
      </c>
      <c r="B62" s="31" t="s">
        <v>518</v>
      </c>
      <c r="C62" s="19" t="s">
        <v>519</v>
      </c>
      <c r="D62" s="15">
        <v>6</v>
      </c>
      <c r="E62" s="16">
        <f t="shared" si="1"/>
        <v>240</v>
      </c>
      <c r="F62" s="16">
        <v>240</v>
      </c>
    </row>
    <row r="63" s="2" customFormat="1" ht="24" spans="1:6">
      <c r="A63" s="14">
        <v>59</v>
      </c>
      <c r="B63" s="31" t="s">
        <v>462</v>
      </c>
      <c r="C63" s="19" t="s">
        <v>520</v>
      </c>
      <c r="D63" s="15">
        <v>130.38</v>
      </c>
      <c r="E63" s="16">
        <f t="shared" si="1"/>
        <v>5215.2</v>
      </c>
      <c r="F63" s="16">
        <v>5215.2</v>
      </c>
    </row>
    <row r="64" s="2" customFormat="1" ht="36" spans="1:6">
      <c r="A64" s="14">
        <v>60</v>
      </c>
      <c r="B64" s="18" t="s">
        <v>488</v>
      </c>
      <c r="C64" s="18" t="s">
        <v>521</v>
      </c>
      <c r="D64" s="15">
        <v>175.84</v>
      </c>
      <c r="E64" s="16">
        <f t="shared" si="1"/>
        <v>7033.6</v>
      </c>
      <c r="F64" s="16">
        <v>7033.6</v>
      </c>
    </row>
    <row r="65" s="2" customFormat="1" ht="12" spans="1:6">
      <c r="A65" s="14">
        <v>61</v>
      </c>
      <c r="B65" s="18" t="s">
        <v>440</v>
      </c>
      <c r="C65" s="18" t="s">
        <v>522</v>
      </c>
      <c r="D65" s="15">
        <v>60</v>
      </c>
      <c r="E65" s="16">
        <f t="shared" si="1"/>
        <v>2400</v>
      </c>
      <c r="F65" s="16">
        <v>2400</v>
      </c>
    </row>
    <row r="66" s="2" customFormat="1" ht="36" spans="1:6">
      <c r="A66" s="14">
        <v>62</v>
      </c>
      <c r="B66" s="18" t="s">
        <v>480</v>
      </c>
      <c r="C66" s="18" t="s">
        <v>523</v>
      </c>
      <c r="D66" s="15">
        <v>112</v>
      </c>
      <c r="E66" s="16">
        <f t="shared" si="1"/>
        <v>4480</v>
      </c>
      <c r="F66" s="16">
        <v>4480</v>
      </c>
    </row>
    <row r="67" s="2" customFormat="1" ht="12" spans="1:6">
      <c r="A67" s="14">
        <v>63</v>
      </c>
      <c r="B67" s="18" t="s">
        <v>524</v>
      </c>
      <c r="C67" s="18" t="s">
        <v>525</v>
      </c>
      <c r="D67" s="15">
        <v>58</v>
      </c>
      <c r="E67" s="16">
        <f t="shared" si="1"/>
        <v>2320</v>
      </c>
      <c r="F67" s="16">
        <v>2320</v>
      </c>
    </row>
    <row r="68" s="3" customFormat="1" ht="18" customHeight="1" spans="1:6">
      <c r="A68" s="20"/>
      <c r="B68" s="20"/>
      <c r="C68" s="20"/>
      <c r="D68" s="21"/>
      <c r="E68" s="16"/>
      <c r="F68" s="16"/>
    </row>
    <row r="69" ht="26" customHeight="1" spans="1:6">
      <c r="A69" s="22" t="s">
        <v>22</v>
      </c>
      <c r="B69" s="23"/>
      <c r="C69" s="24"/>
      <c r="D69" s="25">
        <f>SUM(D5:D67)</f>
        <v>14531.53</v>
      </c>
      <c r="E69" s="26">
        <f>SUM(E5:E67)</f>
        <v>581261.2</v>
      </c>
      <c r="F69" s="26">
        <v>581261.2</v>
      </c>
    </row>
  </sheetData>
  <protectedRanges>
    <protectedRange sqref="D7" name="区域1_1"/>
    <protectedRange sqref="D23" name="区域1_3"/>
  </protectedRanges>
  <autoFilter xmlns:etc="http://www.wps.cn/officeDocument/2017/etCustomData" ref="A4:F67" etc:filterBottomFollowUsedRange="0">
    <extLst/>
  </autoFilter>
  <mergeCells count="8">
    <mergeCell ref="A1:F1"/>
    <mergeCell ref="A2:F2"/>
    <mergeCell ref="E3:F3"/>
    <mergeCell ref="A69:C69"/>
    <mergeCell ref="A3:A4"/>
    <mergeCell ref="B3:B4"/>
    <mergeCell ref="C3:C4"/>
    <mergeCell ref="D3:D4"/>
  </mergeCells>
  <printOptions horizontalCentered="1"/>
  <pageMargins left="0.196850393700787" right="0.196850393700787" top="0.393700787401575" bottom="0.590551181102362" header="0.31496062992126" footer="0.275590551181102"/>
  <pageSetup paperSize="9" firstPageNumber="124" orientation="landscape" useFirstPageNumber="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6" master="" otherUserPermission="visible"/>
  <rangeList sheetStid="8" master="" otherUserPermission="visible"/>
  <rangeList sheetStid="32" master="" otherUserPermission="visible"/>
  <rangeList sheetStid="16" master="" otherUserPermission="visible"/>
  <rangeList sheetStid="18" master="" otherUserPermission="visible"/>
  <rangeList sheetStid="21" master="" otherUserPermission="visible"/>
  <rangeList sheetStid="23" master="" otherUserPermission="visible">
    <arrUserId title="区域1_1" rangeCreator="" othersAccessPermission="edit"/>
    <arrUserId title="区域1_3" rangeCreator="" othersAccessPermission="edit"/>
  </rangeList>
  <rangeList sheetStid="34" master="" otherUserPermission="visible">
    <arrUserId title="区域1_1" rangeCreator="" othersAccessPermission="edit"/>
    <arrUserId title="区域1_3" rangeCreator="" othersAccessPermission="edit"/>
  </rangeList>
  <rangeList sheetStid="35" master="" otherUserPermission="visible">
    <arrUserId title="区域1_1" rangeCreator="" othersAccessPermission="edit"/>
  </rangeList>
  <rangeList sheetStid="36" master="" otherUserPermission="visible">
    <arrUserId title="区域1_1" rangeCreator="" othersAccessPermission="edit"/>
    <arrUserId title="区域1_3" rangeCreator="" othersAccessPermission="edit"/>
  </rangeList>
  <rangeList sheetStid="37" master="" otherUserPermission="visible"/>
  <rangeList sheetStid="38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区汇总</vt:lpstr>
      <vt:lpstr>金沙明细</vt:lpstr>
      <vt:lpstr>金新明细</vt:lpstr>
      <vt:lpstr>兴东明细</vt:lpstr>
      <vt:lpstr>西亭明细</vt:lpstr>
      <vt:lpstr>二甲明细</vt:lpstr>
      <vt:lpstr>东社明细</vt:lpstr>
      <vt:lpstr>十总明细</vt:lpstr>
      <vt:lpstr>石港明细</vt:lpstr>
      <vt:lpstr>刘桥明细</vt:lpstr>
      <vt:lpstr>平潮明细</vt:lpstr>
      <vt:lpstr>五接明细</vt:lpstr>
      <vt:lpstr>兴仁明细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shijianfeng</dc:creator>
  <cp:lastModifiedBy>目断霜离醉</cp:lastModifiedBy>
  <dcterms:created xsi:type="dcterms:W3CDTF">2015-06-05T18:19:00Z</dcterms:created>
  <cp:lastPrinted>2023-02-27T02:14:00Z</cp:lastPrinted>
  <dcterms:modified xsi:type="dcterms:W3CDTF">2025-02-28T01:23:05Z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B0634FC8235141F9A4283CF1188E947D_13</vt:lpwstr>
  </property>
  <property fmtid="{D5CDD505-2E9C-101B-9397-08002B2CF9AE}" pid="3" name="KSOProductBuildVer">
    <vt:lpwstr>2052-12.1.0.18608</vt:lpwstr>
  </property>
</Properties>
</file>